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2" activeTab="0"/>
  </bookViews>
  <sheets>
    <sheet name="Wolf Den" sheetId="1" r:id="rId1"/>
    <sheet name="Bear Den" sheetId="2" r:id="rId2"/>
    <sheet name="Webelos" sheetId="3" r:id="rId3"/>
    <sheet name="Champion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<sst xmlns="http://schemas.openxmlformats.org/spreadsheetml/2006/main" count="930" uniqueCount="133">
  <si>
    <t>Wolf Den</t>
  </si>
  <si>
    <t>Bear Den</t>
  </si>
  <si>
    <t>Webelos Den</t>
  </si>
  <si>
    <t>Cub Scout</t>
  </si>
  <si>
    <t>Wins</t>
  </si>
  <si>
    <t>Tanner</t>
  </si>
  <si>
    <t>Triston</t>
  </si>
  <si>
    <t>Nick</t>
  </si>
  <si>
    <t>Lincoln</t>
  </si>
  <si>
    <t>Will</t>
  </si>
  <si>
    <t>Elijah</t>
  </si>
  <si>
    <t>Cord</t>
  </si>
  <si>
    <t>Andrew</t>
  </si>
  <si>
    <t>Ethan</t>
  </si>
  <si>
    <t>Spencer</t>
  </si>
  <si>
    <t>Chase</t>
  </si>
  <si>
    <t>Winner</t>
  </si>
  <si>
    <t>Time</t>
  </si>
  <si>
    <t>Car #</t>
  </si>
  <si>
    <t>Car 1</t>
  </si>
  <si>
    <t>Car 2</t>
  </si>
  <si>
    <t>Car 3</t>
  </si>
  <si>
    <t>Car 4</t>
  </si>
  <si>
    <t>Car 5</t>
  </si>
  <si>
    <t>Car 6</t>
  </si>
  <si>
    <t>Car 7</t>
  </si>
  <si>
    <t>Car 8</t>
  </si>
  <si>
    <t>Car 9</t>
  </si>
  <si>
    <t>Car 10</t>
  </si>
  <si>
    <t>(2 vs 1)</t>
  </si>
  <si>
    <t>(3 vs 1)</t>
  </si>
  <si>
    <t>(4 vs 1)</t>
  </si>
  <si>
    <t>(5 vs 1)</t>
  </si>
  <si>
    <t>(6 vs 1)</t>
  </si>
  <si>
    <t>(7 vs 1)</t>
  </si>
  <si>
    <t>(8 vs 1)</t>
  </si>
  <si>
    <t>(9 vs 1)</t>
  </si>
  <si>
    <t>(10 vs 1)</t>
  </si>
  <si>
    <t>(1 vs 2)</t>
  </si>
  <si>
    <t>(3 vs 2)</t>
  </si>
  <si>
    <t>(4 vs 2)</t>
  </si>
  <si>
    <t>(5 vs 2)</t>
  </si>
  <si>
    <t>(6 vs 2)</t>
  </si>
  <si>
    <t>(7 vs 2)</t>
  </si>
  <si>
    <t>(8 vs 2)</t>
  </si>
  <si>
    <t>(9 vs 2)</t>
  </si>
  <si>
    <t>(10 vs 2)</t>
  </si>
  <si>
    <t>(1 vs 3)</t>
  </si>
  <si>
    <t>(2 vs 3)</t>
  </si>
  <si>
    <t>(4 vs 3)</t>
  </si>
  <si>
    <t>(5 vs 3)</t>
  </si>
  <si>
    <t>(6 vs 3)</t>
  </si>
  <si>
    <t>(7 vs 3)</t>
  </si>
  <si>
    <t>(8 vs 3)</t>
  </si>
  <si>
    <t>(9 vs 3)</t>
  </si>
  <si>
    <t>(10 vs 3)</t>
  </si>
  <si>
    <t>(1 vs 4)</t>
  </si>
  <si>
    <t>(2 vs 4)</t>
  </si>
  <si>
    <t>(3 vs 4)</t>
  </si>
  <si>
    <t>(5 vs 4)</t>
  </si>
  <si>
    <t>(6 vs 4)</t>
  </si>
  <si>
    <t>(7 vs 4)</t>
  </si>
  <si>
    <t>(8 vs 4)</t>
  </si>
  <si>
    <t>(9 vs 4)</t>
  </si>
  <si>
    <t>(10 vs 4)</t>
  </si>
  <si>
    <t>(1 vs 5)</t>
  </si>
  <si>
    <t>(2 vs 5)</t>
  </si>
  <si>
    <t>(3 vs 5)</t>
  </si>
  <si>
    <t>(4 vs 5)</t>
  </si>
  <si>
    <t>(6 vs 5)</t>
  </si>
  <si>
    <t>(7 vs 5)</t>
  </si>
  <si>
    <t>(8 vs 5)</t>
  </si>
  <si>
    <t>(9 vs 5)</t>
  </si>
  <si>
    <t>(10 vs 5)</t>
  </si>
  <si>
    <t>(1 vs 6)</t>
  </si>
  <si>
    <t>(2 vs 6)</t>
  </si>
  <si>
    <t>(3 vs 6)</t>
  </si>
  <si>
    <t>(4 vs 6)</t>
  </si>
  <si>
    <t>(5 vs 6)</t>
  </si>
  <si>
    <t>(7 vs 6)</t>
  </si>
  <si>
    <t>(8 vs 6)</t>
  </si>
  <si>
    <t>(9 vs 6)</t>
  </si>
  <si>
    <t>(10 vs 6)</t>
  </si>
  <si>
    <t>(1 vs 7)</t>
  </si>
  <si>
    <t>(2 vs 7)</t>
  </si>
  <si>
    <t>(3 vs 7)</t>
  </si>
  <si>
    <t>(4 vs 7)</t>
  </si>
  <si>
    <t>(5 vs 7)</t>
  </si>
  <si>
    <t>(6 vs 7)</t>
  </si>
  <si>
    <t>(8 vs 7)</t>
  </si>
  <si>
    <t>(9 vs 7)</t>
  </si>
  <si>
    <t>(10 vs 7)</t>
  </si>
  <si>
    <t>(1 vs 8)</t>
  </si>
  <si>
    <t>(2 vs 8)</t>
  </si>
  <si>
    <t>(3 vs 8)</t>
  </si>
  <si>
    <t>(4 vs 8)</t>
  </si>
  <si>
    <t>(5 vs 8)</t>
  </si>
  <si>
    <t>(6 vs 8)</t>
  </si>
  <si>
    <t>(7 vs 8)</t>
  </si>
  <si>
    <t>(9 vs 8)</t>
  </si>
  <si>
    <t>(10 vs 8)</t>
  </si>
  <si>
    <t>(1 vs 9)</t>
  </si>
  <si>
    <t>(2 vs 9)</t>
  </si>
  <si>
    <t>(3 vs 9)</t>
  </si>
  <si>
    <t>(4 vs 9)</t>
  </si>
  <si>
    <t>(5 vs 9)</t>
  </si>
  <si>
    <t>(6 vs 9)</t>
  </si>
  <si>
    <t>(7 vs 9)</t>
  </si>
  <si>
    <t>(8 vs 9)</t>
  </si>
  <si>
    <t>(10 vs 9)</t>
  </si>
  <si>
    <t>(1 vs 10)</t>
  </si>
  <si>
    <t>(2 vs 10)</t>
  </si>
  <si>
    <t>(3 vs 10)</t>
  </si>
  <si>
    <t>(4 vs 10)</t>
  </si>
  <si>
    <t>(5 vs 10)</t>
  </si>
  <si>
    <t>(6 vs 10)</t>
  </si>
  <si>
    <t>(7 vs 10)</t>
  </si>
  <si>
    <t>(8 vs 10)</t>
  </si>
  <si>
    <t>(9 vs 10)</t>
  </si>
  <si>
    <t>Noah</t>
  </si>
  <si>
    <t>Brandon</t>
  </si>
  <si>
    <t xml:space="preserve"> </t>
  </si>
  <si>
    <t>Brendan</t>
  </si>
  <si>
    <t>Pack Champion</t>
  </si>
  <si>
    <t>Wolf</t>
  </si>
  <si>
    <t>Bear</t>
  </si>
  <si>
    <t>Webelos</t>
  </si>
  <si>
    <t>3. Optional: Enter the winning time for each race in the time column. The fastest race will be highlighted.</t>
  </si>
  <si>
    <t>In most cases, each car will race 4 times in a row.  To save time, call the next car to be "on deck".</t>
  </si>
  <si>
    <t xml:space="preserve">1. Enter the scout's names and car numbers (up to 10)  You can use any number you want, they don't need to be in order. </t>
  </si>
  <si>
    <t>2. After each race, in the winner column, enter the winner's name (or car number).</t>
  </si>
  <si>
    <t xml:space="preserve">Keith Pullen   </t>
  </si>
  <si>
    <t>www.Pulleninc.com/pinewood/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</si>
</sst>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3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lleninc.com/pinewoo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75" zoomScaleNormal="75" zoomScalePageLayoutView="0" workbookViewId="0" topLeftCell="B1">
      <selection activeCell="B4" sqref="B4"/>
    </sheetView>
  </sheetViews>
  <sheetFormatPr defaultColWidth="11.57421875" defaultRowHeight="12.75"/>
  <cols>
    <col min="1" max="1" width="11.57421875" style="0" hidden="1" customWidth="1"/>
    <col min="2" max="2" width="9.140625" style="0" bestFit="1" customWidth="1"/>
    <col min="3" max="3" width="20.7109375" style="1" customWidth="1"/>
    <col min="4" max="4" width="13.7109375" style="1" customWidth="1"/>
    <col min="5" max="5" width="9.7109375" style="1" customWidth="1"/>
    <col min="6" max="6" width="12.57421875" style="0" hidden="1" customWidth="1"/>
    <col min="7" max="7" width="8.140625" style="0" bestFit="1" customWidth="1"/>
    <col min="8" max="8" width="19.00390625" style="0" customWidth="1"/>
    <col min="9" max="9" width="14.57421875" style="0" customWidth="1"/>
    <col min="10" max="10" width="9.8515625" style="1" customWidth="1"/>
    <col min="11" max="11" width="13.140625" style="0" hidden="1" customWidth="1"/>
    <col min="12" max="12" width="9.7109375" style="0" customWidth="1"/>
    <col min="13" max="13" width="19.00390625" style="0" customWidth="1"/>
    <col min="14" max="14" width="11.57421875" style="0" customWidth="1"/>
    <col min="15" max="15" width="9.7109375" style="1" customWidth="1"/>
  </cols>
  <sheetData>
    <row r="1" spans="2:4" ht="27" thickBot="1">
      <c r="B1" s="1"/>
      <c r="C1" s="46" t="s">
        <v>0</v>
      </c>
      <c r="D1" s="46"/>
    </row>
    <row r="2" spans="2:4" ht="21.75" thickBot="1" thickTop="1">
      <c r="B2" s="7" t="s">
        <v>18</v>
      </c>
      <c r="C2" s="6" t="s">
        <v>3</v>
      </c>
      <c r="D2" s="2" t="s">
        <v>4</v>
      </c>
    </row>
    <row r="3" ht="14.25" thickBot="1" thickTop="1">
      <c r="C3"/>
    </row>
    <row r="4" spans="2:15" s="36" customFormat="1" ht="16.5" thickBot="1" thickTop="1">
      <c r="B4" s="37">
        <v>1</v>
      </c>
      <c r="C4" s="38" t="s">
        <v>5</v>
      </c>
      <c r="D4" s="39">
        <f aca="true" t="shared" si="0" ref="D4:D13">COUNTIF($D$16:$D$47,B4)+COUNTIF($I$16:$I$47,B4)+COUNTIF($N$16:$N$47,B4)</f>
        <v>0</v>
      </c>
      <c r="E4" s="39">
        <f aca="true" t="shared" si="1" ref="E4:E13">COUNTIF($D$16:$D$47,C4)+COUNTIF($I$16:$I$47,C4)+COUNTIF($N$16:$N$47,C4)</f>
        <v>0</v>
      </c>
      <c r="J4" s="4"/>
      <c r="N4" s="4"/>
      <c r="O4" s="4"/>
    </row>
    <row r="5" spans="2:15" s="36" customFormat="1" ht="16.5" thickBot="1" thickTop="1">
      <c r="B5" s="37">
        <v>2</v>
      </c>
      <c r="C5" s="38" t="s">
        <v>8</v>
      </c>
      <c r="D5" s="39">
        <f t="shared" si="0"/>
        <v>0</v>
      </c>
      <c r="E5" s="39">
        <f t="shared" si="1"/>
        <v>0</v>
      </c>
      <c r="J5" s="4"/>
      <c r="N5" s="4"/>
      <c r="O5" s="4"/>
    </row>
    <row r="6" spans="2:15" s="36" customFormat="1" ht="16.5" thickBot="1" thickTop="1">
      <c r="B6" s="37">
        <v>3</v>
      </c>
      <c r="C6" s="38" t="s">
        <v>10</v>
      </c>
      <c r="D6" s="39">
        <f t="shared" si="0"/>
        <v>0</v>
      </c>
      <c r="E6" s="39">
        <f t="shared" si="1"/>
        <v>0</v>
      </c>
      <c r="J6" s="4"/>
      <c r="N6" s="4"/>
      <c r="O6" s="4"/>
    </row>
    <row r="7" spans="2:15" s="36" customFormat="1" ht="16.5" thickBot="1" thickTop="1">
      <c r="B7" s="37">
        <v>4</v>
      </c>
      <c r="C7" s="38"/>
      <c r="D7" s="39">
        <f t="shared" si="0"/>
        <v>0</v>
      </c>
      <c r="E7" s="39">
        <f t="shared" si="1"/>
        <v>0</v>
      </c>
      <c r="J7" s="4"/>
      <c r="N7" s="4"/>
      <c r="O7" s="4"/>
    </row>
    <row r="8" spans="2:15" s="36" customFormat="1" ht="16.5" thickBot="1" thickTop="1">
      <c r="B8" s="37">
        <v>5</v>
      </c>
      <c r="C8" s="38"/>
      <c r="D8" s="39">
        <f t="shared" si="0"/>
        <v>0</v>
      </c>
      <c r="E8" s="39">
        <f t="shared" si="1"/>
        <v>0</v>
      </c>
      <c r="J8" s="4"/>
      <c r="N8" s="4"/>
      <c r="O8" s="4"/>
    </row>
    <row r="9" spans="2:15" s="36" customFormat="1" ht="16.5" thickBot="1" thickTop="1">
      <c r="B9" s="37">
        <v>6</v>
      </c>
      <c r="C9" s="38"/>
      <c r="D9" s="39">
        <f t="shared" si="0"/>
        <v>0</v>
      </c>
      <c r="E9" s="39">
        <f t="shared" si="1"/>
        <v>0</v>
      </c>
      <c r="J9" s="4"/>
      <c r="N9" s="4"/>
      <c r="O9" s="4"/>
    </row>
    <row r="10" spans="2:15" s="36" customFormat="1" ht="16.5" thickBot="1" thickTop="1">
      <c r="B10" s="37">
        <v>7</v>
      </c>
      <c r="C10" s="38"/>
      <c r="D10" s="39">
        <f t="shared" si="0"/>
        <v>0</v>
      </c>
      <c r="E10" s="39">
        <f t="shared" si="1"/>
        <v>0</v>
      </c>
      <c r="J10" s="4"/>
      <c r="N10" s="4"/>
      <c r="O10" s="4"/>
    </row>
    <row r="11" spans="2:15" s="36" customFormat="1" ht="16.5" thickBot="1" thickTop="1">
      <c r="B11" s="37">
        <v>8</v>
      </c>
      <c r="C11" s="38"/>
      <c r="D11" s="39">
        <f t="shared" si="0"/>
        <v>0</v>
      </c>
      <c r="E11" s="39">
        <f t="shared" si="1"/>
        <v>0</v>
      </c>
      <c r="J11" s="4"/>
      <c r="N11" s="4"/>
      <c r="O11" s="4"/>
    </row>
    <row r="12" spans="2:15" s="36" customFormat="1" ht="16.5" thickBot="1" thickTop="1">
      <c r="B12" s="37">
        <v>9</v>
      </c>
      <c r="C12" s="38"/>
      <c r="D12" s="39">
        <f t="shared" si="0"/>
        <v>0</v>
      </c>
      <c r="E12" s="39">
        <f t="shared" si="1"/>
        <v>0</v>
      </c>
      <c r="J12" s="4"/>
      <c r="N12" s="4"/>
      <c r="O12" s="4"/>
    </row>
    <row r="13" spans="2:15" s="36" customFormat="1" ht="16.5" thickBot="1" thickTop="1">
      <c r="B13" s="37">
        <v>10</v>
      </c>
      <c r="C13" s="38"/>
      <c r="D13" s="39">
        <f t="shared" si="0"/>
        <v>0</v>
      </c>
      <c r="E13" s="39">
        <f t="shared" si="1"/>
        <v>0</v>
      </c>
      <c r="J13" s="4"/>
      <c r="N13" s="4"/>
      <c r="O13" s="4"/>
    </row>
    <row r="14" spans="1:11" ht="21.75" thickBot="1" thickTop="1">
      <c r="A14" s="1"/>
      <c r="B14" s="1"/>
      <c r="D14" s="3"/>
      <c r="E14" s="3"/>
      <c r="F14" s="5"/>
      <c r="G14" s="9"/>
      <c r="H14" s="9"/>
      <c r="I14" s="1"/>
      <c r="K14" s="5"/>
    </row>
    <row r="15" spans="4:15" ht="18.75" thickBot="1">
      <c r="D15" s="24" t="s">
        <v>16</v>
      </c>
      <c r="E15" s="25" t="s">
        <v>17</v>
      </c>
      <c r="I15" s="24" t="s">
        <v>16</v>
      </c>
      <c r="J15" s="25" t="s">
        <v>17</v>
      </c>
      <c r="N15" s="24" t="s">
        <v>16</v>
      </c>
      <c r="O15" s="25" t="s">
        <v>17</v>
      </c>
    </row>
    <row r="16" spans="1:15" ht="12.75">
      <c r="A16" s="15" t="s">
        <v>38</v>
      </c>
      <c r="B16" s="17" t="str">
        <f>IF(OR(ISBLANK($C4),ISBLANK($C5)),"",TEXT(B4,"##")&amp;"  vrs.  "&amp;TEXT(B5,"##"))</f>
        <v>1  vrs.  2</v>
      </c>
      <c r="C16" s="18" t="str">
        <f>IF(OR(ISBLANK($C4),ISBLANK($C5)),"",TEXT(C4,"##")&amp;"  vrs.  "&amp;TEXT(C5,"##"))</f>
        <v>Tanner  vrs.  Lincoln</v>
      </c>
      <c r="D16" s="27"/>
      <c r="E16" s="30" t="s">
        <v>121</v>
      </c>
      <c r="F16" s="22" t="s">
        <v>117</v>
      </c>
      <c r="G16" s="17">
        <f>IF(OR(ISBLANK($C11),ISBLANK($C13)),"",TEXT(B11,"##")&amp;"  vrs.  "&amp;TEXT(B13,"##"))</f>
      </c>
      <c r="H16" s="18">
        <f>IF(OR(ISBLANK($C11),ISBLANK($C13)),"",TEXT(C11,"##")&amp;"  vrs.  "&amp;TEXT(C13,"##"))</f>
      </c>
      <c r="I16" s="33"/>
      <c r="J16" s="28" t="s">
        <v>121</v>
      </c>
      <c r="K16" s="23" t="s">
        <v>86</v>
      </c>
      <c r="L16" s="17">
        <f>IF(OR(ISBLANK($C7),ISBLANK($C10)),"",TEXT(B7,"##")&amp;"  vrs.  "&amp;TEXT(B10,"##"))</f>
      </c>
      <c r="M16" s="18">
        <f>IF(OR(ISBLANK($C7),ISBLANK($C10)),"",TEXT(C7,"##")&amp;"  vrs.  "&amp;TEXT(C10,"##"))</f>
      </c>
      <c r="N16" s="33"/>
      <c r="O16" s="28" t="s">
        <v>121</v>
      </c>
    </row>
    <row r="17" spans="1:15" ht="12.75">
      <c r="A17" s="15" t="s">
        <v>29</v>
      </c>
      <c r="B17" s="19" t="str">
        <f>IF(OR(ISBLANK($C5),ISBLANK($C4)),"",TEXT(B5,"##")&amp;"  vrs.  "&amp;TEXT(B4,"##"))</f>
        <v>2  vrs.  1</v>
      </c>
      <c r="C17" s="5" t="str">
        <f>IF(OR(ISBLANK($C5),ISBLANK($C4)),"",TEXT(C5,"##")&amp;"  vrs.  "&amp;TEXT(C4,"##"))</f>
        <v>Lincoln  vrs.  Tanner</v>
      </c>
      <c r="D17" s="29"/>
      <c r="E17" s="30" t="s">
        <v>121</v>
      </c>
      <c r="F17" s="22" t="s">
        <v>100</v>
      </c>
      <c r="G17" s="19">
        <f>IF(OR(ISBLANK($C13),ISBLANK($C11)),"",TEXT(B13,"##")&amp;"  vrs.  "&amp;TEXT(B11,"##"))</f>
      </c>
      <c r="H17" s="5">
        <f>IF(OR(ISBLANK($C13),ISBLANK($C11)),"",TEXT(C13,"##")&amp;"  vrs.  "&amp;TEXT(C11,"##"))</f>
      </c>
      <c r="I17" s="34"/>
      <c r="J17" s="30" t="s">
        <v>121</v>
      </c>
      <c r="K17" s="23" t="s">
        <v>61</v>
      </c>
      <c r="L17" s="19">
        <f>IF(OR(ISBLANK($C10),ISBLANK($C7)),"",TEXT(B10,"##")&amp;"  vrs.  "&amp;TEXT(B7,"##"))</f>
      </c>
      <c r="M17" s="5">
        <f>IF(OR(ISBLANK($C10),ISBLANK($C7)),"",TEXT(C10,"##")&amp;"  vrs.  "&amp;TEXT(C7,"##"))</f>
      </c>
      <c r="N17" s="34"/>
      <c r="O17" s="30" t="s">
        <v>121</v>
      </c>
    </row>
    <row r="18" spans="1:15" ht="12.75">
      <c r="A18" s="16" t="s">
        <v>47</v>
      </c>
      <c r="B18" s="19" t="str">
        <f>IF(OR(ISBLANK($C4),ISBLANK($C6)),"",TEXT(B4,"##")&amp;"  vrs.  "&amp;TEXT(B6,"##"))</f>
        <v>1  vrs.  3</v>
      </c>
      <c r="C18" s="5" t="str">
        <f>IF(OR(ISBLANK($C4),ISBLANK($C6)),"",TEXT(C4,"##")&amp;"  vrs.  "&amp;TEXT(C6,"##"))</f>
        <v>Tanner  vrs.  Elijah</v>
      </c>
      <c r="D18" s="29"/>
      <c r="E18" s="30" t="s">
        <v>121</v>
      </c>
      <c r="F18" s="23" t="s">
        <v>118</v>
      </c>
      <c r="G18" s="19">
        <f>IF(OR(ISBLANK($C12),ISBLANK($C13)),"",TEXT(B12,"##")&amp;"  vrs.  "&amp;TEXT(B13,"##"))</f>
      </c>
      <c r="H18" s="5">
        <f>IF(OR(ISBLANK($C12),ISBLANK($C13)),"",TEXT(C12,"##")&amp;"  vrs.  "&amp;TEXT(C13,"##"))</f>
      </c>
      <c r="I18" s="34"/>
      <c r="J18" s="30" t="s">
        <v>121</v>
      </c>
      <c r="K18" s="22" t="s">
        <v>95</v>
      </c>
      <c r="L18" s="19">
        <f>IF(OR(ISBLANK($C7),ISBLANK($C11)),"",TEXT(B7,"##")&amp;"  vrs.  "&amp;TEXT(B11,"##"))</f>
      </c>
      <c r="M18" s="5">
        <f>IF(OR(ISBLANK($C7),ISBLANK($C11)),"",TEXT(C7,"##")&amp;"  vrs.  "&amp;TEXT(C11,"##"))</f>
      </c>
      <c r="N18" s="34"/>
      <c r="O18" s="30" t="s">
        <v>121</v>
      </c>
    </row>
    <row r="19" spans="1:15" ht="12.75">
      <c r="A19" s="16" t="s">
        <v>30</v>
      </c>
      <c r="B19" s="19" t="str">
        <f>IF(OR(ISBLANK($C6),ISBLANK($C4)),"",TEXT(B6,"##")&amp;"  vrs.  "&amp;TEXT(B4,"##"))</f>
        <v>3  vrs.  1</v>
      </c>
      <c r="C19" s="5" t="str">
        <f>IF(OR(ISBLANK($C6),ISBLANK($C4)),"",TEXT(C6,"##")&amp;"  vrs.  "&amp;TEXT(C4,"##"))</f>
        <v>Elijah  vrs.  Tanner</v>
      </c>
      <c r="D19" s="29"/>
      <c r="E19" s="30" t="s">
        <v>121</v>
      </c>
      <c r="F19" s="23" t="s">
        <v>109</v>
      </c>
      <c r="G19" s="19">
        <f>IF(OR(ISBLANK($C13),ISBLANK($C12)),"",TEXT(B13,"##")&amp;"  vrs.  "&amp;TEXT(B12,"##"))</f>
      </c>
      <c r="H19" s="5">
        <f>IF(OR(ISBLANK($C13),ISBLANK($C12)),"",TEXT(C13,"##")&amp;"  vrs.  "&amp;TEXT(C12,"##"))</f>
      </c>
      <c r="I19" s="34"/>
      <c r="J19" s="30" t="s">
        <v>121</v>
      </c>
      <c r="K19" s="22" t="s">
        <v>62</v>
      </c>
      <c r="L19" s="19">
        <f>IF(OR(ISBLANK($C11),ISBLANK($C7)),"",TEXT(B11,"##")&amp;"  vrs.  "&amp;TEXT(B7,"##"))</f>
      </c>
      <c r="M19" s="5">
        <f>IF(OR(ISBLANK($C11),ISBLANK($C7)),"",TEXT(C11,"##")&amp;"  vrs.  "&amp;TEXT(C7,"##"))</f>
      </c>
      <c r="N19" s="34"/>
      <c r="O19" s="30" t="s">
        <v>121</v>
      </c>
    </row>
    <row r="20" spans="1:15" ht="12.75">
      <c r="A20" s="15" t="s">
        <v>48</v>
      </c>
      <c r="B20" s="19" t="str">
        <f>IF(OR(ISBLANK($C5),ISBLANK($C6)),"",TEXT(B5,"##")&amp;"  vrs.  "&amp;TEXT(B6,"##"))</f>
        <v>2  vrs.  3</v>
      </c>
      <c r="C20" s="5" t="str">
        <f>IF(OR(ISBLANK($C5),ISBLANK($C6)),"",TEXT(C5,"##")&amp;"  vrs.  "&amp;TEXT(C6,"##"))</f>
        <v>Lincoln  vrs.  Elijah</v>
      </c>
      <c r="D20" s="29"/>
      <c r="E20" s="30" t="s">
        <v>121</v>
      </c>
      <c r="F20" s="22" t="s">
        <v>101</v>
      </c>
      <c r="G20" s="19">
        <f>IF(OR(ISBLANK($C4),ISBLANK($C12)),"",TEXT(B4,"##")&amp;"  vrs.  "&amp;TEXT(B12,"##"))</f>
      </c>
      <c r="H20" s="5">
        <f>IF(OR(ISBLANK($C4),ISBLANK($C12)),"",TEXT(C4,"##")&amp;"  vrs.  "&amp;TEXT(C12,"##"))</f>
      </c>
      <c r="I20" s="34"/>
      <c r="J20" s="30" t="s">
        <v>121</v>
      </c>
      <c r="K20" s="23" t="s">
        <v>96</v>
      </c>
      <c r="L20" s="19">
        <f>IF(OR(ISBLANK($C8),ISBLANK($C11)),"",TEXT(B8,"##")&amp;"  vrs.  "&amp;TEXT(B11,"##"))</f>
      </c>
      <c r="M20" s="5">
        <f>IF(OR(ISBLANK($C8),ISBLANK($C11)),"",TEXT(C8,"##")&amp;"  vrs.  "&amp;TEXT(C11,"##"))</f>
      </c>
      <c r="N20" s="34"/>
      <c r="O20" s="30" t="s">
        <v>121</v>
      </c>
    </row>
    <row r="21" spans="1:15" ht="12.75">
      <c r="A21" s="15" t="s">
        <v>39</v>
      </c>
      <c r="B21" s="19" t="str">
        <f>IF(OR(ISBLANK($C6),ISBLANK($C5)),"",TEXT(B6,"##")&amp;"  vrs.  "&amp;TEXT(B5,"##"))</f>
        <v>3  vrs.  2</v>
      </c>
      <c r="C21" s="5" t="str">
        <f>IF(OR(ISBLANK($C6),ISBLANK($C5)),"",TEXT(C6,"##")&amp;"  vrs.  "&amp;TEXT(C5,"##"))</f>
        <v>Elijah  vrs.  Lincoln</v>
      </c>
      <c r="D21" s="29"/>
      <c r="E21" s="30" t="s">
        <v>121</v>
      </c>
      <c r="F21" s="22" t="s">
        <v>36</v>
      </c>
      <c r="G21" s="19">
        <f>IF(OR(ISBLANK($C12),ISBLANK($C4)),"",TEXT(B12,"##")&amp;"  vrs.  "&amp;TEXT(B4,"##"))</f>
      </c>
      <c r="H21" s="5">
        <f>IF(OR(ISBLANK($C12),ISBLANK($C4)),"",TEXT(C12,"##")&amp;"  vrs.  "&amp;TEXT(C4,"##"))</f>
      </c>
      <c r="I21" s="34"/>
      <c r="J21" s="30" t="s">
        <v>121</v>
      </c>
      <c r="K21" s="23" t="s">
        <v>71</v>
      </c>
      <c r="L21" s="19">
        <f>IF(OR(ISBLANK($C11),ISBLANK($C8)),"",TEXT(B11,"##")&amp;"  vrs.  "&amp;TEXT(B8,"##"))</f>
      </c>
      <c r="M21" s="5">
        <f>IF(OR(ISBLANK($C11),ISBLANK($C8)),"",TEXT(C11,"##")&amp;"  vrs.  "&amp;TEXT(C8,"##"))</f>
      </c>
      <c r="N21" s="34"/>
      <c r="O21" s="30" t="s">
        <v>121</v>
      </c>
    </row>
    <row r="22" spans="1:15" ht="12.75">
      <c r="A22" s="16" t="s">
        <v>57</v>
      </c>
      <c r="B22" s="19">
        <f>IF(OR(ISBLANK($C5),ISBLANK($C7)),"",TEXT(B5,"##")&amp;"  vrs.  "&amp;TEXT(B7,"##"))</f>
      </c>
      <c r="C22" s="5">
        <f>IF(OR(ISBLANK($C5),ISBLANK($C7)),"",TEXT(C5,"##")&amp;"  vrs.  "&amp;TEXT(C7,"##"))</f>
      </c>
      <c r="D22" s="29"/>
      <c r="E22" s="30" t="s">
        <v>121</v>
      </c>
      <c r="F22" s="23" t="s">
        <v>92</v>
      </c>
      <c r="G22" s="19">
        <f>IF(OR(ISBLANK($C4),ISBLANK($C11)),"",TEXT(B4,"##")&amp;"  vrs.  "&amp;TEXT(B11,"##"))</f>
      </c>
      <c r="H22" s="5">
        <f>IF(OR(ISBLANK($C4),ISBLANK($C11)),"",TEXT(C4,"##")&amp;"  vrs.  "&amp;TEXT(C11,"##"))</f>
      </c>
      <c r="I22" s="34"/>
      <c r="J22" s="30" t="s">
        <v>121</v>
      </c>
      <c r="K22" s="22" t="s">
        <v>105</v>
      </c>
      <c r="L22" s="19">
        <f>IF(OR(ISBLANK($C8),ISBLANK($C12)),"",TEXT(B8,"##")&amp;"  vrs.  "&amp;TEXT(B12,"##"))</f>
      </c>
      <c r="M22" s="5">
        <f>IF(OR(ISBLANK($C8),ISBLANK($C12)),"",TEXT(C8,"##")&amp;"  vrs.  "&amp;TEXT(C12,"##"))</f>
      </c>
      <c r="N22" s="34"/>
      <c r="O22" s="30" t="s">
        <v>121</v>
      </c>
    </row>
    <row r="23" spans="1:15" ht="12.75">
      <c r="A23" s="16" t="s">
        <v>40</v>
      </c>
      <c r="B23" s="19">
        <f>IF(OR(ISBLANK($C7),ISBLANK($C5)),"",TEXT(B7,"##")&amp;"  vrs.  "&amp;TEXT(B5,"##"))</f>
      </c>
      <c r="C23" s="5">
        <f>IF(OR(ISBLANK($C7),ISBLANK($C5)),"",TEXT(C7,"##")&amp;"  vrs.  "&amp;TEXT(C5,"##"))</f>
      </c>
      <c r="D23" s="29"/>
      <c r="E23" s="30" t="s">
        <v>121</v>
      </c>
      <c r="F23" s="23" t="s">
        <v>35</v>
      </c>
      <c r="G23" s="19">
        <f>IF(OR(ISBLANK($C11),ISBLANK($C4)),"",TEXT(B11,"##")&amp;"  vrs.  "&amp;TEXT(B4,"##"))</f>
      </c>
      <c r="H23" s="5">
        <f>IF(OR(ISBLANK($C11),ISBLANK($C4)),"",TEXT(C11,"##")&amp;"  vrs.  "&amp;TEXT(C4,"##"))</f>
      </c>
      <c r="I23" s="34"/>
      <c r="J23" s="30" t="s">
        <v>121</v>
      </c>
      <c r="K23" s="22" t="s">
        <v>72</v>
      </c>
      <c r="L23" s="19">
        <f>IF(OR(ISBLANK($C12),ISBLANK($C8)),"",TEXT(B12,"##")&amp;"  vrs.  "&amp;TEXT(B8,"##"))</f>
      </c>
      <c r="M23" s="5">
        <f>IF(OR(ISBLANK($C12),ISBLANK($C8)),"",TEXT(C12,"##")&amp;"  vrs.  "&amp;TEXT(C8,"##"))</f>
      </c>
      <c r="N23" s="34"/>
      <c r="O23" s="30" t="s">
        <v>121</v>
      </c>
    </row>
    <row r="24" spans="1:15" ht="12.75">
      <c r="A24" s="15" t="s">
        <v>58</v>
      </c>
      <c r="B24" s="19">
        <f>IF(OR(ISBLANK($C6),ISBLANK($C7)),"",TEXT(B6,"##")&amp;"  vrs.  "&amp;TEXT(B7,"##"))</f>
      </c>
      <c r="C24" s="5">
        <f>IF(OR(ISBLANK($C6),ISBLANK($C7)),"",TEXT(C6,"##")&amp;"  vrs.  "&amp;TEXT(C7,"##"))</f>
      </c>
      <c r="D24" s="29"/>
      <c r="E24" s="30" t="s">
        <v>121</v>
      </c>
      <c r="F24" s="22" t="s">
        <v>93</v>
      </c>
      <c r="G24" s="19">
        <f>IF(OR(ISBLANK($C5),ISBLANK($C11)),"",TEXT(B5,"##")&amp;"  vrs.  "&amp;TEXT(B11,"##"))</f>
      </c>
      <c r="H24" s="5">
        <f>IF(OR(ISBLANK($C5),ISBLANK($C11)),"",TEXT(C5,"##")&amp;"  vrs.  "&amp;TEXT(C11,"##"))</f>
      </c>
      <c r="I24" s="34"/>
      <c r="J24" s="30" t="s">
        <v>121</v>
      </c>
      <c r="K24" s="23" t="s">
        <v>106</v>
      </c>
      <c r="L24" s="19">
        <f>IF(OR(ISBLANK($C9),ISBLANK($C12)),"",TEXT(B9,"##")&amp;"  vrs.  "&amp;TEXT(B12,"##"))</f>
      </c>
      <c r="M24" s="5">
        <f>IF(OR(ISBLANK($C9),ISBLANK($C12)),"",TEXT(C9,"##")&amp;"  vrs.  "&amp;TEXT(C12,"##"))</f>
      </c>
      <c r="N24" s="34"/>
      <c r="O24" s="30" t="s">
        <v>121</v>
      </c>
    </row>
    <row r="25" spans="1:15" ht="12.75">
      <c r="A25" s="15" t="s">
        <v>49</v>
      </c>
      <c r="B25" s="19">
        <f>IF(OR(ISBLANK($C7),ISBLANK($C6)),"",TEXT(B7,"##")&amp;"  vrs.  "&amp;TEXT(B6,"##"))</f>
      </c>
      <c r="C25" s="5">
        <f>IF(OR(ISBLANK($C7),ISBLANK($C6)),"",TEXT(C7,"##")&amp;"  vrs.  "&amp;TEXT(C6,"##"))</f>
      </c>
      <c r="D25" s="29"/>
      <c r="E25" s="30" t="s">
        <v>121</v>
      </c>
      <c r="F25" s="22" t="s">
        <v>44</v>
      </c>
      <c r="G25" s="19">
        <f>IF(OR(ISBLANK($C11),ISBLANK($C5)),"",TEXT(B11,"##")&amp;"  vrs.  "&amp;TEXT(B5,"##"))</f>
      </c>
      <c r="H25" s="5">
        <f>IF(OR(ISBLANK($C11),ISBLANK($C5)),"",TEXT(C11,"##")&amp;"  vrs.  "&amp;TEXT(C5,"##"))</f>
      </c>
      <c r="I25" s="34"/>
      <c r="J25" s="30" t="s">
        <v>121</v>
      </c>
      <c r="K25" s="23" t="s">
        <v>81</v>
      </c>
      <c r="L25" s="19">
        <f>IF(OR(ISBLANK($C12),ISBLANK($C9)),"",TEXT(B12,"##")&amp;"  vrs.  "&amp;TEXT(B9,"##"))</f>
      </c>
      <c r="M25" s="5">
        <f>IF(OR(ISBLANK($C12),ISBLANK($C9)),"",TEXT(C12,"##")&amp;"  vrs.  "&amp;TEXT(C9,"##"))</f>
      </c>
      <c r="N25" s="34"/>
      <c r="O25" s="30" t="s">
        <v>121</v>
      </c>
    </row>
    <row r="26" spans="1:15" ht="12.75">
      <c r="A26" s="16" t="s">
        <v>67</v>
      </c>
      <c r="B26" s="19">
        <f>IF(OR(ISBLANK($C6),ISBLANK($C8)),"",TEXT(B6,"##")&amp;"  vrs.  "&amp;TEXT(B8,"##"))</f>
      </c>
      <c r="C26" s="5">
        <f>IF(OR(ISBLANK($C6),ISBLANK($C8)),"",TEXT(C6,"##")&amp;"  vrs.  "&amp;TEXT(C8,"##"))</f>
      </c>
      <c r="D26" s="29"/>
      <c r="E26" s="30" t="s">
        <v>121</v>
      </c>
      <c r="F26" s="23" t="s">
        <v>102</v>
      </c>
      <c r="G26" s="19">
        <f>IF(OR(ISBLANK($C5),ISBLANK($C12)),"",TEXT(B5,"##")&amp;"  vrs.  "&amp;TEXT(B12,"##"))</f>
      </c>
      <c r="H26" s="5">
        <f>IF(OR(ISBLANK($C5),ISBLANK($C12)),"",TEXT(C5,"##")&amp;"  vrs.  "&amp;TEXT(C12,"##"))</f>
      </c>
      <c r="I26" s="34"/>
      <c r="J26" s="30" t="s">
        <v>121</v>
      </c>
      <c r="K26" s="22" t="s">
        <v>115</v>
      </c>
      <c r="L26" s="19">
        <f>IF(OR(ISBLANK($C9),ISBLANK($C13)),"",TEXT(B9,"##")&amp;"  vrs.  "&amp;TEXT(B13,"##"))</f>
      </c>
      <c r="M26" s="5">
        <f>IF(OR(ISBLANK($C9),ISBLANK($C13)),"",TEXT(C9,"##")&amp;"  vrs.  "&amp;TEXT(C13,"##"))</f>
      </c>
      <c r="N26" s="34"/>
      <c r="O26" s="30" t="s">
        <v>121</v>
      </c>
    </row>
    <row r="27" spans="1:15" ht="12.75">
      <c r="A27" s="16" t="s">
        <v>50</v>
      </c>
      <c r="B27" s="19">
        <f>IF(OR(ISBLANK($C8),ISBLANK($C6)),"",TEXT(B8,"##")&amp;"  vrs.  "&amp;TEXT(B6,"##"))</f>
      </c>
      <c r="C27" s="5">
        <f>IF(OR(ISBLANK($C8),ISBLANK($C6)),"",TEXT(C8,"##")&amp;"  vrs.  "&amp;TEXT(C6,"##"))</f>
      </c>
      <c r="D27" s="29"/>
      <c r="E27" s="30" t="s">
        <v>121</v>
      </c>
      <c r="F27" s="23" t="s">
        <v>45</v>
      </c>
      <c r="G27" s="19">
        <f>IF(OR(ISBLANK($C12),ISBLANK($C5)),"",TEXT(B12,"##")&amp;"  vrs.  "&amp;TEXT(B5,"##"))</f>
      </c>
      <c r="H27" s="5">
        <f>IF(OR(ISBLANK($C12),ISBLANK($C5)),"",TEXT(C12,"##")&amp;"  vrs.  "&amp;TEXT(C5,"##"))</f>
      </c>
      <c r="I27" s="34"/>
      <c r="J27" s="30" t="s">
        <v>121</v>
      </c>
      <c r="K27" s="22" t="s">
        <v>82</v>
      </c>
      <c r="L27" s="19">
        <f>IF(OR(ISBLANK($C13),ISBLANK($C9)),"",TEXT(B13,"##")&amp;"  vrs.  "&amp;TEXT(B9,"##"))</f>
      </c>
      <c r="M27" s="5">
        <f>IF(OR(ISBLANK($C13),ISBLANK($C9)),"",TEXT(C13,"##")&amp;"  vrs.  "&amp;TEXT(C9,"##"))</f>
      </c>
      <c r="N27" s="34"/>
      <c r="O27" s="30" t="s">
        <v>121</v>
      </c>
    </row>
    <row r="28" spans="1:15" ht="12.75">
      <c r="A28" s="15" t="s">
        <v>68</v>
      </c>
      <c r="B28" s="19">
        <f>IF(OR(ISBLANK($C7),ISBLANK($C8)),"",TEXT(B7,"##")&amp;"  vrs.  "&amp;TEXT(B8,"##"))</f>
      </c>
      <c r="C28" s="5">
        <f>IF(OR(ISBLANK($C7),ISBLANK($C8)),"",TEXT(C7,"##")&amp;"  vrs.  "&amp;TEXT(C8,"##"))</f>
      </c>
      <c r="D28" s="29"/>
      <c r="E28" s="30" t="s">
        <v>121</v>
      </c>
      <c r="F28" s="22" t="s">
        <v>103</v>
      </c>
      <c r="G28" s="19">
        <f>IF(OR(ISBLANK($C6),ISBLANK($C12)),"",TEXT(B6,"##")&amp;"  vrs.  "&amp;TEXT(B12,"##"))</f>
      </c>
      <c r="H28" s="5">
        <f>IF(OR(ISBLANK($C6),ISBLANK($C12)),"",TEXT(C6,"##")&amp;"  vrs.  "&amp;TEXT(C12,"##"))</f>
      </c>
      <c r="I28" s="34"/>
      <c r="J28" s="30" t="s">
        <v>121</v>
      </c>
      <c r="K28" s="23" t="s">
        <v>116</v>
      </c>
      <c r="L28" s="19">
        <f>IF(OR(ISBLANK($C10),ISBLANK($C13)),"",TEXT(B10,"##")&amp;"  vrs.  "&amp;TEXT(B13,"##"))</f>
      </c>
      <c r="M28" s="5">
        <f>IF(OR(ISBLANK($C10),ISBLANK($C13)),"",TEXT(C10,"##")&amp;"  vrs.  "&amp;TEXT(C13,"##"))</f>
      </c>
      <c r="N28" s="34"/>
      <c r="O28" s="30" t="s">
        <v>121</v>
      </c>
    </row>
    <row r="29" spans="1:15" ht="12.75">
      <c r="A29" s="15" t="s">
        <v>59</v>
      </c>
      <c r="B29" s="19">
        <f>IF(OR(ISBLANK($C8),ISBLANK($C7)),"",TEXT(B8,"##")&amp;"  vrs.  "&amp;TEXT(B7,"##"))</f>
      </c>
      <c r="C29" s="5">
        <f>IF(OR(ISBLANK($C8),ISBLANK($C7)),"",TEXT(C8,"##")&amp;"  vrs.  "&amp;TEXT(C7,"##"))</f>
      </c>
      <c r="D29" s="29"/>
      <c r="E29" s="30" t="s">
        <v>121</v>
      </c>
      <c r="F29" s="22" t="s">
        <v>54</v>
      </c>
      <c r="G29" s="19">
        <f>IF(OR(ISBLANK($C12),ISBLANK($C6)),"",TEXT(B12,"##")&amp;"  vrs.  "&amp;TEXT(B6,"##"))</f>
      </c>
      <c r="H29" s="5">
        <f>IF(OR(ISBLANK($C12),ISBLANK($C6)),"",TEXT(C12,"##")&amp;"  vrs.  "&amp;TEXT(C6,"##"))</f>
      </c>
      <c r="I29" s="34"/>
      <c r="J29" s="30" t="s">
        <v>121</v>
      </c>
      <c r="K29" s="23" t="s">
        <v>91</v>
      </c>
      <c r="L29" s="19">
        <f>IF(OR(ISBLANK($C13),ISBLANK($C10)),"",TEXT(B13,"##")&amp;"  vrs.  "&amp;TEXT(B10,"##"))</f>
      </c>
      <c r="M29" s="5">
        <f>IF(OR(ISBLANK($C13),ISBLANK($C10)),"",TEXT(C13,"##")&amp;"  vrs.  "&amp;TEXT(C10,"##"))</f>
      </c>
      <c r="N29" s="34"/>
      <c r="O29" s="30" t="s">
        <v>121</v>
      </c>
    </row>
    <row r="30" spans="1:15" ht="12.75">
      <c r="A30" s="16" t="s">
        <v>77</v>
      </c>
      <c r="B30" s="19">
        <f>IF(OR(ISBLANK($C7),ISBLANK($C9)),"",TEXT(B7,"##")&amp;"  vrs.  "&amp;TEXT(B9,"##"))</f>
      </c>
      <c r="C30" s="5">
        <f>IF(OR(ISBLANK($C7),ISBLANK($C9)),"",TEXT(C7,"##")&amp;"  vrs.  "&amp;TEXT(C9,"##"))</f>
      </c>
      <c r="D30" s="29"/>
      <c r="E30" s="30" t="s">
        <v>121</v>
      </c>
      <c r="F30" s="23" t="s">
        <v>112</v>
      </c>
      <c r="G30" s="19">
        <f>IF(OR(ISBLANK($C6),ISBLANK($C13)),"",TEXT(B6,"##")&amp;"  vrs.  "&amp;TEXT(B13,"##"))</f>
      </c>
      <c r="H30" s="5">
        <f>IF(OR(ISBLANK($C6),ISBLANK($C13)),"",TEXT(C6,"##")&amp;"  vrs.  "&amp;TEXT(C13,"##"))</f>
      </c>
      <c r="I30" s="34"/>
      <c r="J30" s="30" t="s">
        <v>121</v>
      </c>
      <c r="K30" s="22" t="s">
        <v>83</v>
      </c>
      <c r="L30" s="19">
        <f>IF(OR(ISBLANK($C4),ISBLANK($C10)),"",TEXT(B4,"##")&amp;"  vrs.  "&amp;TEXT(B10,"##"))</f>
      </c>
      <c r="M30" s="5">
        <f>IF(OR(ISBLANK($C4),ISBLANK($C10)),"",TEXT(C4,"##")&amp;"  vrs.  "&amp;TEXT(C10,"##"))</f>
      </c>
      <c r="N30" s="34"/>
      <c r="O30" s="30" t="s">
        <v>121</v>
      </c>
    </row>
    <row r="31" spans="1:15" ht="12.75">
      <c r="A31" s="16" t="s">
        <v>60</v>
      </c>
      <c r="B31" s="19">
        <f>IF(OR(ISBLANK($C9),ISBLANK($C7)),"",TEXT(B9,"##")&amp;"  vrs.  "&amp;TEXT(B7,"##"))</f>
      </c>
      <c r="C31" s="5">
        <f>IF(OR(ISBLANK($C9),ISBLANK($C7)),"",TEXT(C9,"##")&amp;"  vrs.  "&amp;TEXT(C7,"##"))</f>
      </c>
      <c r="D31" s="29"/>
      <c r="E31" s="30" t="s">
        <v>121</v>
      </c>
      <c r="F31" s="23" t="s">
        <v>55</v>
      </c>
      <c r="G31" s="19">
        <f>IF(OR(ISBLANK($C13),ISBLANK($C6)),"",TEXT(B13,"##")&amp;"  vrs.  "&amp;TEXT(B6,"##"))</f>
      </c>
      <c r="H31" s="5">
        <f>IF(OR(ISBLANK($C13),ISBLANK($C6)),"",TEXT(C13,"##")&amp;"  vrs.  "&amp;TEXT(C6,"##"))</f>
      </c>
      <c r="I31" s="34"/>
      <c r="J31" s="30" t="s">
        <v>121</v>
      </c>
      <c r="K31" s="22" t="s">
        <v>34</v>
      </c>
      <c r="L31" s="19">
        <f>IF(OR(ISBLANK($C10),ISBLANK($C4)),"",TEXT(B10,"##")&amp;"  vrs.  "&amp;TEXT(B4,"##"))</f>
      </c>
      <c r="M31" s="5">
        <f>IF(OR(ISBLANK($C10),ISBLANK($C4)),"",TEXT(C10,"##")&amp;"  vrs.  "&amp;TEXT(C4,"##"))</f>
      </c>
      <c r="N31" s="34"/>
      <c r="O31" s="30" t="s">
        <v>121</v>
      </c>
    </row>
    <row r="32" spans="1:15" ht="12.75">
      <c r="A32" s="15" t="s">
        <v>78</v>
      </c>
      <c r="B32" s="19">
        <f>IF(OR(ISBLANK($C8),ISBLANK($C9)),"",TEXT(B8,"##")&amp;"  vrs.  "&amp;TEXT(B9,"##"))</f>
      </c>
      <c r="C32" s="5">
        <f>IF(OR(ISBLANK($C8),ISBLANK($C9)),"",TEXT(C8,"##")&amp;"  vrs.  "&amp;TEXT(C9,"##"))</f>
      </c>
      <c r="D32" s="29"/>
      <c r="E32" s="30" t="s">
        <v>121</v>
      </c>
      <c r="F32" s="22" t="s">
        <v>113</v>
      </c>
      <c r="G32" s="19">
        <f>IF(OR(ISBLANK($C7),ISBLANK($C13)),"",TEXT(B7,"##")&amp;"  vrs.  "&amp;TEXT(B13,"##"))</f>
      </c>
      <c r="H32" s="5">
        <f>IF(OR(ISBLANK($C7),ISBLANK($C13)),"",TEXT(C7,"##")&amp;"  vrs.  "&amp;TEXT(C13,"##"))</f>
      </c>
      <c r="I32" s="34"/>
      <c r="J32" s="30" t="s">
        <v>121</v>
      </c>
      <c r="K32" s="23" t="s">
        <v>74</v>
      </c>
      <c r="L32" s="19">
        <f>IF(OR(ISBLANK($C4),ISBLANK($C9)),"",TEXT(B4,"##")&amp;"  vrs.  "&amp;TEXT(B9,"##"))</f>
      </c>
      <c r="M32" s="5">
        <f>IF(OR(ISBLANK($C4),ISBLANK($C9)),"",TEXT(C4,"##")&amp;"  vrs.  "&amp;TEXT(C9,"##"))</f>
      </c>
      <c r="N32" s="34"/>
      <c r="O32" s="30" t="s">
        <v>121</v>
      </c>
    </row>
    <row r="33" spans="1:15" ht="12.75">
      <c r="A33" s="15" t="s">
        <v>69</v>
      </c>
      <c r="B33" s="19">
        <f>IF(OR(ISBLANK($C9),ISBLANK($C8)),"",TEXT(B9,"##")&amp;"  vrs.  "&amp;TEXT(B8,"##"))</f>
      </c>
      <c r="C33" s="5">
        <f>IF(OR(ISBLANK($C9),ISBLANK($C8)),"",TEXT(C9,"##")&amp;"  vrs.  "&amp;TEXT(C8,"##"))</f>
      </c>
      <c r="D33" s="29"/>
      <c r="E33" s="30" t="s">
        <v>121</v>
      </c>
      <c r="F33" s="22" t="s">
        <v>64</v>
      </c>
      <c r="G33" s="19">
        <f>IF(OR(ISBLANK($C13),ISBLANK($C7)),"",TEXT(B13,"##")&amp;"  vrs.  "&amp;TEXT(B7,"##"))</f>
      </c>
      <c r="H33" s="5">
        <f>IF(OR(ISBLANK($C13),ISBLANK($C7)),"",TEXT(C13,"##")&amp;"  vrs.  "&amp;TEXT(C7,"##"))</f>
      </c>
      <c r="I33" s="34"/>
      <c r="J33" s="30" t="s">
        <v>121</v>
      </c>
      <c r="K33" s="23" t="s">
        <v>33</v>
      </c>
      <c r="L33" s="19">
        <f>IF(OR(ISBLANK($C9),ISBLANK($C4)),"",TEXT(B9,"##")&amp;"  vrs.  "&amp;TEXT(B4,"##"))</f>
      </c>
      <c r="M33" s="5">
        <f>IF(OR(ISBLANK($C9),ISBLANK($C4)),"",TEXT(C9,"##")&amp;"  vrs.  "&amp;TEXT(C4,"##"))</f>
      </c>
      <c r="N33" s="34"/>
      <c r="O33" s="30" t="s">
        <v>121</v>
      </c>
    </row>
    <row r="34" spans="1:15" ht="12.75">
      <c r="A34" s="16" t="s">
        <v>87</v>
      </c>
      <c r="B34" s="19">
        <f>IF(OR(ISBLANK($C8),ISBLANK($C10)),"",TEXT(B8,"##")&amp;"  vrs.  "&amp;TEXT(B10,"##"))</f>
      </c>
      <c r="C34" s="5">
        <f>IF(OR(ISBLANK($C8),ISBLANK($C10)),"",TEXT(C8,"##")&amp;"  vrs.  "&amp;TEXT(C10,"##"))</f>
      </c>
      <c r="D34" s="29"/>
      <c r="E34" s="30" t="s">
        <v>121</v>
      </c>
      <c r="F34" s="23" t="s">
        <v>56</v>
      </c>
      <c r="G34" s="19">
        <f>IF(OR(ISBLANK($C4),ISBLANK($C7)),"",TEXT(B4,"##")&amp;"  vrs.  "&amp;TEXT(B7,"##"))</f>
      </c>
      <c r="H34" s="5">
        <f>IF(OR(ISBLANK($C4),ISBLANK($C7)),"",TEXT(C4,"##")&amp;"  vrs.  "&amp;TEXT(C7,"##"))</f>
      </c>
      <c r="I34" s="34"/>
      <c r="J34" s="30" t="s">
        <v>121</v>
      </c>
      <c r="K34" s="23" t="s">
        <v>114</v>
      </c>
      <c r="L34" s="19">
        <f>IF(OR(ISBLANK($C8),ISBLANK($C13)),"",TEXT(B8,"##")&amp;"  vrs.  "&amp;TEXT(B13,"##"))</f>
      </c>
      <c r="M34" s="5">
        <f>IF(OR(ISBLANK($C8),ISBLANK($C13)),"",TEXT(C8,"##")&amp;"  vrs.  "&amp;TEXT(C13,"##"))</f>
      </c>
      <c r="N34" s="34"/>
      <c r="O34" s="30" t="s">
        <v>121</v>
      </c>
    </row>
    <row r="35" spans="1:15" ht="12.75">
      <c r="A35" s="16" t="s">
        <v>70</v>
      </c>
      <c r="B35" s="19">
        <f>IF(OR(ISBLANK($C10),ISBLANK($C8)),"",TEXT(B10,"##")&amp;"  vrs.  "&amp;TEXT(B8,"##"))</f>
      </c>
      <c r="C35" s="5">
        <f>IF(OR(ISBLANK($C10),ISBLANK($C8)),"",TEXT(C10,"##")&amp;"  vrs.  "&amp;TEXT(C8,"##"))</f>
      </c>
      <c r="D35" s="29"/>
      <c r="E35" s="30" t="s">
        <v>121</v>
      </c>
      <c r="F35" s="23" t="s">
        <v>31</v>
      </c>
      <c r="G35" s="19">
        <f>IF(OR(ISBLANK($C7),ISBLANK($C4)),"",TEXT(B7,"##")&amp;"  vrs.  "&amp;TEXT(B4,"##"))</f>
      </c>
      <c r="H35" s="5">
        <f>IF(OR(ISBLANK($C7),ISBLANK($C4)),"",TEXT(C7,"##")&amp;"  vrs.  "&amp;TEXT(C4,"##"))</f>
      </c>
      <c r="I35" s="34"/>
      <c r="J35" s="30" t="s">
        <v>121</v>
      </c>
      <c r="K35" s="23" t="s">
        <v>73</v>
      </c>
      <c r="L35" s="19">
        <f>IF(OR(ISBLANK($C13),ISBLANK($C8)),"",TEXT(B13,"##")&amp;"  vrs.  "&amp;TEXT(B8,"##"))</f>
      </c>
      <c r="M35" s="5">
        <f>IF(OR(ISBLANK($C13),ISBLANK($C8)),"",TEXT(C13,"##")&amp;"  vrs.  "&amp;TEXT(C8,"##"))</f>
      </c>
      <c r="N35" s="34"/>
      <c r="O35" s="30" t="s">
        <v>121</v>
      </c>
    </row>
    <row r="36" spans="1:15" ht="12.75">
      <c r="A36" s="15" t="s">
        <v>88</v>
      </c>
      <c r="B36" s="19">
        <f>IF(OR(ISBLANK($C9),ISBLANK($C10)),"",TEXT(B9,"##")&amp;"  vrs.  "&amp;TEXT(B10,"##"))</f>
      </c>
      <c r="C36" s="5">
        <f>IF(OR(ISBLANK($C9),ISBLANK($C10)),"",TEXT(C9,"##")&amp;"  vrs.  "&amp;TEXT(C10,"##"))</f>
      </c>
      <c r="D36" s="29"/>
      <c r="E36" s="30" t="s">
        <v>121</v>
      </c>
      <c r="F36" s="22" t="s">
        <v>65</v>
      </c>
      <c r="G36" s="19">
        <f>IF(OR(ISBLANK($C4),ISBLANK($C8)),"",TEXT(B4,"##")&amp;"  vrs.  "&amp;TEXT(B8,"##"))</f>
      </c>
      <c r="H36" s="5">
        <f>IF(OR(ISBLANK($C4),ISBLANK($C8)),"",TEXT(C4,"##")&amp;"  vrs.  "&amp;TEXT(C8,"##"))</f>
      </c>
      <c r="I36" s="34"/>
      <c r="J36" s="30" t="s">
        <v>121</v>
      </c>
      <c r="K36" s="23" t="s">
        <v>104</v>
      </c>
      <c r="L36" s="19">
        <f>IF(OR(ISBLANK($C7),ISBLANK($C12)),"",TEXT(B7,"##")&amp;"  vrs.  "&amp;TEXT(B12,"##"))</f>
      </c>
      <c r="M36" s="5">
        <f>IF(OR(ISBLANK($C7),ISBLANK($C12)),"",TEXT(C7,"##")&amp;"  vrs.  "&amp;TEXT(C12,"##"))</f>
      </c>
      <c r="N36" s="34"/>
      <c r="O36" s="30" t="s">
        <v>121</v>
      </c>
    </row>
    <row r="37" spans="1:15" ht="12.75">
      <c r="A37" s="15" t="s">
        <v>79</v>
      </c>
      <c r="B37" s="19">
        <f>IF(OR(ISBLANK($C10),ISBLANK($C9)),"",TEXT(B10,"##")&amp;"  vrs.  "&amp;TEXT(B9,"##"))</f>
      </c>
      <c r="C37" s="5">
        <f>IF(OR(ISBLANK($C10),ISBLANK($C9)),"",TEXT(C10,"##")&amp;"  vrs.  "&amp;TEXT(C9,"##"))</f>
      </c>
      <c r="D37" s="29"/>
      <c r="E37" s="30" t="s">
        <v>121</v>
      </c>
      <c r="F37" s="22" t="s">
        <v>32</v>
      </c>
      <c r="G37" s="19">
        <f>IF(OR(ISBLANK($C8),ISBLANK($C4)),"",TEXT(B8,"##")&amp;"  vrs.  "&amp;TEXT(B4,"##"))</f>
      </c>
      <c r="H37" s="5">
        <f>IF(OR(ISBLANK($C8),ISBLANK($C4)),"",TEXT(C8,"##")&amp;"  vrs.  "&amp;TEXT(C4,"##"))</f>
      </c>
      <c r="I37" s="34"/>
      <c r="J37" s="30" t="s">
        <v>121</v>
      </c>
      <c r="K37" s="23" t="s">
        <v>63</v>
      </c>
      <c r="L37" s="19">
        <f>IF(OR(ISBLANK($C12),ISBLANK($C7)),"",TEXT(B12,"##")&amp;"  vrs.  "&amp;TEXT(B7,"##"))</f>
      </c>
      <c r="M37" s="5">
        <f>IF(OR(ISBLANK($C12),ISBLANK($C7)),"",TEXT(C12,"##")&amp;"  vrs.  "&amp;TEXT(C7,"##"))</f>
      </c>
      <c r="N37" s="34"/>
      <c r="O37" s="30" t="s">
        <v>121</v>
      </c>
    </row>
    <row r="38" spans="1:15" ht="12.75">
      <c r="A38" s="16" t="s">
        <v>97</v>
      </c>
      <c r="B38" s="19">
        <f>IF(OR(ISBLANK($C9),ISBLANK($C11)),"",TEXT(B9,"##")&amp;"  vrs.  "&amp;TEXT(B11,"##"))</f>
      </c>
      <c r="C38" s="5">
        <f>IF(OR(ISBLANK($C9),ISBLANK($C11)),"",TEXT(C9,"##")&amp;"  vrs.  "&amp;TEXT(C11,"##"))</f>
      </c>
      <c r="D38" s="29"/>
      <c r="E38" s="30" t="s">
        <v>121</v>
      </c>
      <c r="F38" s="23" t="s">
        <v>66</v>
      </c>
      <c r="G38" s="19">
        <f>IF(OR(ISBLANK($C5),ISBLANK($C8)),"",TEXT(B5,"##")&amp;"  vrs.  "&amp;TEXT(B8,"##"))</f>
      </c>
      <c r="H38" s="5">
        <f>IF(OR(ISBLANK($C5),ISBLANK($C8)),"",TEXT(C5,"##")&amp;"  vrs.  "&amp;TEXT(C8,"##"))</f>
      </c>
      <c r="I38" s="34"/>
      <c r="J38" s="30" t="s">
        <v>121</v>
      </c>
      <c r="K38" s="23" t="s">
        <v>94</v>
      </c>
      <c r="L38" s="19">
        <f>IF(OR(ISBLANK($C6),ISBLANK($C11)),"",TEXT(B6,"##")&amp;"  vrs.  "&amp;TEXT(B11,"##"))</f>
      </c>
      <c r="M38" s="5">
        <f>IF(OR(ISBLANK($C6),ISBLANK($C11)),"",TEXT(C6,"##")&amp;"  vrs.  "&amp;TEXT(C11,"##"))</f>
      </c>
      <c r="N38" s="34"/>
      <c r="O38" s="30" t="s">
        <v>121</v>
      </c>
    </row>
    <row r="39" spans="1:15" ht="12.75">
      <c r="A39" s="16" t="s">
        <v>80</v>
      </c>
      <c r="B39" s="19">
        <f>IF(OR(ISBLANK($C11),ISBLANK($C8)),"",TEXT(B11,"##")&amp;"  vrs.  "&amp;TEXT(B9,"##"))</f>
      </c>
      <c r="C39" s="5">
        <f>IF(OR(ISBLANK($C11),ISBLANK($C8)),"",TEXT(C11,"##")&amp;"  vrs.  "&amp;TEXT(C9,"##"))</f>
      </c>
      <c r="D39" s="29"/>
      <c r="E39" s="30" t="s">
        <v>121</v>
      </c>
      <c r="F39" s="23" t="s">
        <v>41</v>
      </c>
      <c r="G39" s="19">
        <f>IF(OR(ISBLANK($C8),ISBLANK($C5)),"",TEXT(B8,"##")&amp;"  vrs.  "&amp;TEXT(B5,"##"))</f>
      </c>
      <c r="H39" s="5">
        <f>IF(OR(ISBLANK($C8),ISBLANK($C5)),"",TEXT(C8,"##")&amp;"  vrs.  "&amp;TEXT(C5,"##"))</f>
      </c>
      <c r="I39" s="34"/>
      <c r="J39" s="30" t="s">
        <v>121</v>
      </c>
      <c r="K39" s="23" t="s">
        <v>53</v>
      </c>
      <c r="L39" s="19">
        <f>IF(OR(ISBLANK($C11),ISBLANK($C6)),"",TEXT(B11,"##")&amp;"  vrs.  "&amp;TEXT(B6,"##"))</f>
      </c>
      <c r="M39" s="5">
        <f>IF(OR(ISBLANK($C11),ISBLANK($C6)),"",TEXT(C11,"##")&amp;"  vrs.  "&amp;TEXT(C6,"##"))</f>
      </c>
      <c r="N39" s="34"/>
      <c r="O39" s="30" t="s">
        <v>121</v>
      </c>
    </row>
    <row r="40" spans="1:15" ht="12.75">
      <c r="A40" s="15" t="s">
        <v>98</v>
      </c>
      <c r="B40" s="19">
        <f>IF(OR(ISBLANK($C10),ISBLANK($C11)),"",TEXT(B10,"##")&amp;"  vrs.  "&amp;TEXT(B11,"##"))</f>
      </c>
      <c r="C40" s="5">
        <f>IF(OR(ISBLANK($C10),ISBLANK($C11)),"",TEXT(C10,"##")&amp;"  vrs.  "&amp;TEXT(C11,"##"))</f>
      </c>
      <c r="D40" s="29"/>
      <c r="E40" s="30" t="s">
        <v>121</v>
      </c>
      <c r="F40" s="22" t="s">
        <v>75</v>
      </c>
      <c r="G40" s="19">
        <f>IF(OR(ISBLANK($C5),ISBLANK($C9)),"",TEXT(B5,"##")&amp;"  vrs.  "&amp;TEXT(B9,"##"))</f>
      </c>
      <c r="H40" s="5">
        <f>IF(OR(ISBLANK($C5),ISBLANK($C9)),"",TEXT(C5,"##")&amp;"  vrs.  "&amp;TEXT(C9,"##"))</f>
      </c>
      <c r="I40" s="34"/>
      <c r="J40" s="30" t="s">
        <v>121</v>
      </c>
      <c r="K40" s="23" t="s">
        <v>84</v>
      </c>
      <c r="L40" s="19">
        <f>IF(OR(ISBLANK($C5),ISBLANK($C10)),"",TEXT(B5,"##")&amp;"  vrs.  "&amp;TEXT(B10,"##"))</f>
      </c>
      <c r="M40" s="5">
        <f>IF(OR(ISBLANK($C5),ISBLANK($C10)),"",TEXT(C5,"##")&amp;"  vrs.  "&amp;TEXT(C10,"##"))</f>
      </c>
      <c r="N40" s="34"/>
      <c r="O40" s="30" t="s">
        <v>121</v>
      </c>
    </row>
    <row r="41" spans="1:15" ht="12.75">
      <c r="A41" s="15" t="s">
        <v>89</v>
      </c>
      <c r="B41" s="19">
        <f>IF(OR(ISBLANK($C11),ISBLANK($C10)),"",TEXT(B11,"##")&amp;"  vrs.  "&amp;TEXT(B10,"##"))</f>
      </c>
      <c r="C41" s="5">
        <f>IF(OR(ISBLANK($C11),ISBLANK($C10)),"",TEXT(C11,"##")&amp;"  vrs.  "&amp;TEXT(C10,"##"))</f>
      </c>
      <c r="D41" s="29"/>
      <c r="E41" s="30" t="s">
        <v>121</v>
      </c>
      <c r="F41" s="22" t="s">
        <v>42</v>
      </c>
      <c r="G41" s="19">
        <f>IF(OR(ISBLANK($C9),ISBLANK($C5)),"",TEXT(B9,"##")&amp;"  vrs.  "&amp;TEXT(B5,"##"))</f>
      </c>
      <c r="H41" s="5">
        <f>IF(OR(ISBLANK($C9),ISBLANK($C5)),"",TEXT(C9,"##")&amp;"  vrs.  "&amp;TEXT(C5,"##"))</f>
      </c>
      <c r="I41" s="34"/>
      <c r="J41" s="30" t="s">
        <v>121</v>
      </c>
      <c r="K41" s="23" t="s">
        <v>43</v>
      </c>
      <c r="L41" s="19">
        <f>IF(OR(ISBLANK($C10),ISBLANK($C5)),"",TEXT(B10,"##")&amp;"  vrs.  "&amp;TEXT(B5,"##"))</f>
      </c>
      <c r="M41" s="5">
        <f>IF(OR(ISBLANK($C10),ISBLANK($C5)),"",TEXT(C10,"##")&amp;"  vrs.  "&amp;TEXT(C5,"##"))</f>
      </c>
      <c r="N41" s="34"/>
      <c r="O41" s="30" t="s">
        <v>121</v>
      </c>
    </row>
    <row r="42" spans="1:15" ht="12.75">
      <c r="A42" s="16" t="s">
        <v>107</v>
      </c>
      <c r="B42" s="19">
        <f>IF(OR(ISBLANK($C10),ISBLANK($C12)),"",TEXT(B10,"##")&amp;"  vrs.  "&amp;TEXT(B12,"##"))</f>
      </c>
      <c r="C42" s="5">
        <f>IF(OR(ISBLANK($C10),ISBLANK($C12)),"",TEXT(C10,"##")&amp;"  vrs.  "&amp;TEXT(C12,"##"))</f>
      </c>
      <c r="D42" s="29"/>
      <c r="E42" s="30" t="s">
        <v>121</v>
      </c>
      <c r="F42" s="23" t="s">
        <v>76</v>
      </c>
      <c r="G42" s="19">
        <f>IF(OR(ISBLANK($C6),ISBLANK($C9)),"",TEXT(B6,"##")&amp;"  vrs.  "&amp;TEXT(B9,"##"))</f>
      </c>
      <c r="H42" s="5">
        <f>IF(OR(ISBLANK($C6),ISBLANK($C9)),"",TEXT(C6,"##")&amp;"  vrs.  "&amp;TEXT(C9,"##"))</f>
      </c>
      <c r="I42" s="34"/>
      <c r="J42" s="30" t="s">
        <v>121</v>
      </c>
      <c r="K42" s="22" t="s">
        <v>111</v>
      </c>
      <c r="L42" s="19">
        <f>IF(OR(ISBLANK($C5),ISBLANK($C13)),"",TEXT(B5,"##")&amp;"  vrs.  "&amp;TEXT(B13,"##"))</f>
      </c>
      <c r="M42" s="5">
        <f>IF(OR(ISBLANK($C5),ISBLANK($C13)),"",TEXT(C5,"##")&amp;"  vrs.  "&amp;TEXT(C13,"##"))</f>
      </c>
      <c r="N42" s="34"/>
      <c r="O42" s="30" t="s">
        <v>121</v>
      </c>
    </row>
    <row r="43" spans="1:15" ht="12.75">
      <c r="A43" s="16" t="s">
        <v>90</v>
      </c>
      <c r="B43" s="19">
        <f>IF(OR(ISBLANK($C12),ISBLANK($C10)),"",TEXT(B12,"##")&amp;"  vrs.  "&amp;TEXT(B10,"##"))</f>
      </c>
      <c r="C43" s="5">
        <f>IF(OR(ISBLANK($C12),ISBLANK($C10)),"",TEXT(C12,"##")&amp;"  vrs.  "&amp;TEXT(C10,"##"))</f>
      </c>
      <c r="D43" s="29"/>
      <c r="E43" s="30" t="s">
        <v>121</v>
      </c>
      <c r="F43" s="23" t="s">
        <v>51</v>
      </c>
      <c r="G43" s="19">
        <f>IF(OR(ISBLANK($C9),ISBLANK($C6)),"",TEXT(B9,"##")&amp;"  vrs.  "&amp;TEXT(B6,"##"))</f>
      </c>
      <c r="H43" s="5">
        <f>IF(OR(ISBLANK($C9),ISBLANK($C6)),"",TEXT(C9,"##")&amp;"  vrs.  "&amp;TEXT(C6,"##"))</f>
      </c>
      <c r="I43" s="34"/>
      <c r="J43" s="30" t="s">
        <v>121</v>
      </c>
      <c r="K43" s="22" t="s">
        <v>46</v>
      </c>
      <c r="L43" s="19">
        <f>IF(OR(ISBLANK($C13),ISBLANK($C5)),"",TEXT(B13,"##")&amp;"  vrs.  "&amp;TEXT(B5,"##"))</f>
      </c>
      <c r="M43" s="5">
        <f>IF(OR(ISBLANK($C13),ISBLANK($C5)),"",TEXT(C13,"##")&amp;"  vrs.  "&amp;TEXT(C5,"##"))</f>
      </c>
      <c r="N43" s="34"/>
      <c r="O43" s="30" t="s">
        <v>121</v>
      </c>
    </row>
    <row r="44" spans="1:15" ht="12.75">
      <c r="A44" s="15" t="s">
        <v>108</v>
      </c>
      <c r="B44" s="19">
        <f>IF(OR(ISBLANK($C11),ISBLANK($C12)),"",TEXT(B11,"##")&amp;"  vrs.  "&amp;TEXT(B12,"##"))</f>
      </c>
      <c r="C44" s="5">
        <f>IF(OR(ISBLANK($C11),ISBLANK($C12)),"",TEXT(C11,"##")&amp;"  vrs.  "&amp;TEXT(C12,"##"))</f>
      </c>
      <c r="D44" s="29"/>
      <c r="E44" s="30" t="s">
        <v>121</v>
      </c>
      <c r="F44" s="22" t="s">
        <v>85</v>
      </c>
      <c r="G44" s="19">
        <f>IF(OR(ISBLANK($C6),ISBLANK($C10)),"",TEXT(B6,"##")&amp;"  vrs.  "&amp;TEXT(B10,"##"))</f>
      </c>
      <c r="H44" s="5">
        <f>IF(OR(ISBLANK($C6),ISBLANK($C10)),"",TEXT(C6,"##")&amp;"  vrs.  "&amp;TEXT(C10,"##"))</f>
      </c>
      <c r="I44" s="34"/>
      <c r="J44" s="30" t="s">
        <v>121</v>
      </c>
      <c r="K44" s="23" t="s">
        <v>110</v>
      </c>
      <c r="L44" s="19">
        <f>IF(OR(ISBLANK($C4),ISBLANK($C13)),"",TEXT(B4,"##")&amp;"  vrs.  "&amp;TEXT(B13,"##"))</f>
      </c>
      <c r="M44" s="5">
        <f>IF(OR(ISBLANK($C4),ISBLANK($C13)),"",TEXT(C4,"##")&amp;"  vrs.  "&amp;TEXT(C13,"##"))</f>
      </c>
      <c r="N44" s="34"/>
      <c r="O44" s="30" t="s">
        <v>121</v>
      </c>
    </row>
    <row r="45" spans="1:15" ht="13.5" thickBot="1">
      <c r="A45" s="15" t="s">
        <v>99</v>
      </c>
      <c r="B45" s="20">
        <f>IF(OR(ISBLANK($C12),ISBLANK($C11)),"",TEXT(B12,"##")&amp;"  vrs.  "&amp;TEXT(B11,"##"))</f>
      </c>
      <c r="C45" s="21">
        <f>IF(OR(ISBLANK($C12),ISBLANK($C11)),"",TEXT(C12,"##")&amp;"  vrs.  "&amp;TEXT(C11,"##"))</f>
      </c>
      <c r="D45" s="31"/>
      <c r="E45" s="32" t="s">
        <v>121</v>
      </c>
      <c r="F45" s="22" t="s">
        <v>52</v>
      </c>
      <c r="G45" s="20">
        <f>IF(OR(ISBLANK($C10),ISBLANK($C6)),"",TEXT(B10,"##")&amp;"  vrs.  "&amp;TEXT(B6,"##"))</f>
      </c>
      <c r="H45" s="21">
        <f>IF(OR(ISBLANK($C10),ISBLANK($C6)),"",TEXT(C10,"##")&amp;"  vrs.  "&amp;TEXT(C6,"##"))</f>
      </c>
      <c r="I45" s="35"/>
      <c r="J45" s="32" t="s">
        <v>121</v>
      </c>
      <c r="K45" s="23" t="s">
        <v>37</v>
      </c>
      <c r="L45" s="20">
        <f>IF(OR(ISBLANK($C13),ISBLANK($C4)),"",TEXT(B13,"##")&amp;"  vrs.  "&amp;TEXT(B4,"##"))</f>
      </c>
      <c r="M45" s="21">
        <f>IF(OR(ISBLANK($C13),ISBLANK($C4)),"",TEXT(C13,"##")&amp;"  vrs.  "&amp;TEXT(C4,"##"))</f>
      </c>
      <c r="N45" s="35"/>
      <c r="O45" s="32" t="s">
        <v>121</v>
      </c>
    </row>
    <row r="46" ht="12.75">
      <c r="K46" s="1"/>
    </row>
    <row r="47" ht="12.75">
      <c r="K47" s="1"/>
    </row>
    <row r="48" spans="2:14" ht="12.75">
      <c r="B48" s="10"/>
      <c r="C48" s="1" t="s">
        <v>19</v>
      </c>
      <c r="D48" s="1" t="s">
        <v>20</v>
      </c>
      <c r="E48" s="1" t="s">
        <v>21</v>
      </c>
      <c r="F48" s="1"/>
      <c r="G48" s="1" t="s">
        <v>22</v>
      </c>
      <c r="H48" s="1" t="s">
        <v>23</v>
      </c>
      <c r="I48" s="1" t="s">
        <v>24</v>
      </c>
      <c r="J48" s="1" t="s">
        <v>25</v>
      </c>
      <c r="K48" s="1"/>
      <c r="L48" s="1" t="s">
        <v>26</v>
      </c>
      <c r="M48" s="1" t="s">
        <v>27</v>
      </c>
      <c r="N48" s="1" t="s">
        <v>28</v>
      </c>
    </row>
    <row r="49" spans="2:14" ht="12.75">
      <c r="B49" s="1" t="s">
        <v>19</v>
      </c>
      <c r="C49" s="11"/>
      <c r="D49" s="12" t="s">
        <v>29</v>
      </c>
      <c r="E49" s="13" t="s">
        <v>30</v>
      </c>
      <c r="F49" s="13"/>
      <c r="G49" s="12" t="s">
        <v>31</v>
      </c>
      <c r="H49" s="13" t="s">
        <v>32</v>
      </c>
      <c r="I49" s="12" t="s">
        <v>33</v>
      </c>
      <c r="J49" s="13" t="s">
        <v>34</v>
      </c>
      <c r="K49" s="13"/>
      <c r="L49" s="12" t="s">
        <v>35</v>
      </c>
      <c r="M49" s="13" t="s">
        <v>36</v>
      </c>
      <c r="N49" s="12" t="s">
        <v>37</v>
      </c>
    </row>
    <row r="50" spans="2:14" ht="12.75">
      <c r="B50" s="1" t="s">
        <v>20</v>
      </c>
      <c r="C50" s="12" t="s">
        <v>38</v>
      </c>
      <c r="D50" s="11"/>
      <c r="E50" s="12" t="s">
        <v>39</v>
      </c>
      <c r="F50" s="12"/>
      <c r="G50" s="13" t="s">
        <v>40</v>
      </c>
      <c r="H50" s="12" t="s">
        <v>41</v>
      </c>
      <c r="I50" s="13" t="s">
        <v>42</v>
      </c>
      <c r="J50" s="12" t="s">
        <v>43</v>
      </c>
      <c r="K50" s="12"/>
      <c r="L50" s="13" t="s">
        <v>44</v>
      </c>
      <c r="M50" s="12" t="s">
        <v>45</v>
      </c>
      <c r="N50" s="13" t="s">
        <v>46</v>
      </c>
    </row>
    <row r="51" spans="2:14" ht="12.75">
      <c r="B51" s="1" t="s">
        <v>21</v>
      </c>
      <c r="C51" s="13" t="s">
        <v>47</v>
      </c>
      <c r="D51" s="12" t="s">
        <v>48</v>
      </c>
      <c r="E51" s="11"/>
      <c r="F51" s="11"/>
      <c r="G51" s="12" t="s">
        <v>49</v>
      </c>
      <c r="H51" s="13" t="s">
        <v>50</v>
      </c>
      <c r="I51" s="12" t="s">
        <v>51</v>
      </c>
      <c r="J51" s="13" t="s">
        <v>52</v>
      </c>
      <c r="K51" s="13"/>
      <c r="L51" s="12" t="s">
        <v>53</v>
      </c>
      <c r="M51" s="13" t="s">
        <v>54</v>
      </c>
      <c r="N51" s="12" t="s">
        <v>55</v>
      </c>
    </row>
    <row r="52" spans="2:14" ht="12.75">
      <c r="B52" s="14" t="s">
        <v>22</v>
      </c>
      <c r="C52" s="12" t="s">
        <v>56</v>
      </c>
      <c r="D52" s="13" t="s">
        <v>57</v>
      </c>
      <c r="E52" s="12" t="s">
        <v>58</v>
      </c>
      <c r="F52" s="12"/>
      <c r="G52" s="11"/>
      <c r="H52" s="12" t="s">
        <v>59</v>
      </c>
      <c r="I52" s="13" t="s">
        <v>60</v>
      </c>
      <c r="J52" s="12" t="s">
        <v>61</v>
      </c>
      <c r="K52" s="12"/>
      <c r="L52" s="13" t="s">
        <v>62</v>
      </c>
      <c r="M52" s="12" t="s">
        <v>63</v>
      </c>
      <c r="N52" s="13" t="s">
        <v>64</v>
      </c>
    </row>
    <row r="53" spans="2:14" ht="12.75">
      <c r="B53" s="14" t="s">
        <v>23</v>
      </c>
      <c r="C53" s="13" t="s">
        <v>65</v>
      </c>
      <c r="D53" s="12" t="s">
        <v>66</v>
      </c>
      <c r="E53" s="13" t="s">
        <v>67</v>
      </c>
      <c r="F53" s="13"/>
      <c r="G53" s="12" t="s">
        <v>68</v>
      </c>
      <c r="H53" s="11"/>
      <c r="I53" s="12" t="s">
        <v>69</v>
      </c>
      <c r="J53" s="13" t="s">
        <v>70</v>
      </c>
      <c r="K53" s="13"/>
      <c r="L53" s="12" t="s">
        <v>71</v>
      </c>
      <c r="M53" s="13" t="s">
        <v>72</v>
      </c>
      <c r="N53" s="12" t="s">
        <v>73</v>
      </c>
    </row>
    <row r="54" spans="2:14" ht="12.75">
      <c r="B54" s="1" t="s">
        <v>24</v>
      </c>
      <c r="C54" s="12" t="s">
        <v>74</v>
      </c>
      <c r="D54" s="13" t="s">
        <v>75</v>
      </c>
      <c r="E54" s="12" t="s">
        <v>76</v>
      </c>
      <c r="F54" s="12"/>
      <c r="G54" s="13" t="s">
        <v>77</v>
      </c>
      <c r="H54" s="12" t="s">
        <v>78</v>
      </c>
      <c r="I54" s="11"/>
      <c r="J54" s="12" t="s">
        <v>79</v>
      </c>
      <c r="K54" s="12"/>
      <c r="L54" s="13" t="s">
        <v>80</v>
      </c>
      <c r="M54" s="12" t="s">
        <v>81</v>
      </c>
      <c r="N54" s="13" t="s">
        <v>82</v>
      </c>
    </row>
    <row r="55" spans="2:14" ht="12.75">
      <c r="B55" s="1" t="s">
        <v>25</v>
      </c>
      <c r="C55" s="13" t="s">
        <v>83</v>
      </c>
      <c r="D55" s="12" t="s">
        <v>84</v>
      </c>
      <c r="E55" s="13" t="s">
        <v>85</v>
      </c>
      <c r="F55" s="13"/>
      <c r="G55" s="12" t="s">
        <v>86</v>
      </c>
      <c r="H55" s="13" t="s">
        <v>87</v>
      </c>
      <c r="I55" s="12" t="s">
        <v>88</v>
      </c>
      <c r="J55" s="11"/>
      <c r="K55" s="11"/>
      <c r="L55" s="12" t="s">
        <v>89</v>
      </c>
      <c r="M55" s="13" t="s">
        <v>90</v>
      </c>
      <c r="N55" s="12" t="s">
        <v>91</v>
      </c>
    </row>
    <row r="56" spans="2:14" ht="12.75">
      <c r="B56" s="1" t="s">
        <v>26</v>
      </c>
      <c r="C56" s="12" t="s">
        <v>92</v>
      </c>
      <c r="D56" s="13" t="s">
        <v>93</v>
      </c>
      <c r="E56" s="12" t="s">
        <v>94</v>
      </c>
      <c r="F56" s="12"/>
      <c r="G56" s="13" t="s">
        <v>95</v>
      </c>
      <c r="H56" s="12" t="s">
        <v>96</v>
      </c>
      <c r="I56" s="13" t="s">
        <v>97</v>
      </c>
      <c r="J56" s="12" t="s">
        <v>98</v>
      </c>
      <c r="K56" s="12"/>
      <c r="L56" s="11"/>
      <c r="M56" s="12" t="s">
        <v>99</v>
      </c>
      <c r="N56" s="13" t="s">
        <v>100</v>
      </c>
    </row>
    <row r="57" spans="2:14" ht="12.75">
      <c r="B57" s="14" t="s">
        <v>27</v>
      </c>
      <c r="C57" s="13" t="s">
        <v>101</v>
      </c>
      <c r="D57" s="12" t="s">
        <v>102</v>
      </c>
      <c r="E57" s="13" t="s">
        <v>103</v>
      </c>
      <c r="F57" s="13"/>
      <c r="G57" s="12" t="s">
        <v>104</v>
      </c>
      <c r="H57" s="13" t="s">
        <v>105</v>
      </c>
      <c r="I57" s="12" t="s">
        <v>106</v>
      </c>
      <c r="J57" s="13" t="s">
        <v>107</v>
      </c>
      <c r="K57" s="13"/>
      <c r="L57" s="12" t="s">
        <v>108</v>
      </c>
      <c r="M57" s="11"/>
      <c r="N57" s="12" t="s">
        <v>109</v>
      </c>
    </row>
    <row r="58" spans="2:14" ht="12.75">
      <c r="B58" s="14" t="s">
        <v>28</v>
      </c>
      <c r="C58" s="12" t="s">
        <v>110</v>
      </c>
      <c r="D58" s="13" t="s">
        <v>111</v>
      </c>
      <c r="E58" s="12" t="s">
        <v>112</v>
      </c>
      <c r="F58" s="12"/>
      <c r="G58" s="13" t="s">
        <v>113</v>
      </c>
      <c r="H58" s="12" t="s">
        <v>114</v>
      </c>
      <c r="I58" s="13" t="s">
        <v>115</v>
      </c>
      <c r="J58" s="12" t="s">
        <v>116</v>
      </c>
      <c r="K58" s="12"/>
      <c r="L58" s="13" t="s">
        <v>117</v>
      </c>
      <c r="M58" s="12" t="s">
        <v>118</v>
      </c>
      <c r="N58" s="11"/>
    </row>
    <row r="61" ht="18">
      <c r="C61" s="45" t="s">
        <v>129</v>
      </c>
    </row>
    <row r="62" ht="18">
      <c r="C62" s="45"/>
    </row>
    <row r="63" ht="18">
      <c r="C63" s="45" t="s">
        <v>130</v>
      </c>
    </row>
    <row r="64" spans="3:15" ht="18">
      <c r="C64" s="45"/>
      <c r="D64"/>
      <c r="E64"/>
      <c r="J64"/>
      <c r="O64"/>
    </row>
    <row r="65" spans="3:15" ht="18">
      <c r="C65" s="45" t="s">
        <v>127</v>
      </c>
      <c r="D65"/>
      <c r="E65"/>
      <c r="J65"/>
      <c r="O65"/>
    </row>
    <row r="66" spans="3:15" ht="18">
      <c r="C66" s="45"/>
      <c r="D66"/>
      <c r="E66"/>
      <c r="J66"/>
      <c r="O66"/>
    </row>
    <row r="67" spans="3:15" ht="18">
      <c r="C67" s="45" t="s">
        <v>128</v>
      </c>
      <c r="D67"/>
      <c r="E67"/>
      <c r="J67"/>
      <c r="O67"/>
    </row>
    <row r="68" spans="1:15" ht="12.75">
      <c r="A68" s="1"/>
      <c r="C68" s="26"/>
      <c r="D68"/>
      <c r="E68"/>
      <c r="J68"/>
      <c r="O68"/>
    </row>
    <row r="69" spans="3:15" ht="18">
      <c r="C69" s="47" t="s">
        <v>131</v>
      </c>
      <c r="D69" s="48" t="s">
        <v>132</v>
      </c>
      <c r="E69"/>
      <c r="J69"/>
      <c r="O69"/>
    </row>
    <row r="70" spans="3:15" ht="12.75">
      <c r="C70"/>
      <c r="D70"/>
      <c r="E70"/>
      <c r="J70"/>
      <c r="O70"/>
    </row>
    <row r="71" spans="3:15" ht="12.75">
      <c r="C71"/>
      <c r="D71"/>
      <c r="E71"/>
      <c r="J71"/>
      <c r="O71"/>
    </row>
    <row r="72" spans="3:15" ht="12.75">
      <c r="C72"/>
      <c r="D72"/>
      <c r="E72"/>
      <c r="J72"/>
      <c r="O72"/>
    </row>
    <row r="73" spans="3:15" ht="12.75">
      <c r="C73"/>
      <c r="D73"/>
      <c r="E73"/>
      <c r="J73"/>
      <c r="O73"/>
    </row>
    <row r="74" spans="3:15" ht="12.75">
      <c r="C74"/>
      <c r="D74"/>
      <c r="E74"/>
      <c r="J74"/>
      <c r="O74"/>
    </row>
    <row r="75" spans="3:15" ht="12.75">
      <c r="C75"/>
      <c r="D75"/>
      <c r="E75"/>
      <c r="J75"/>
      <c r="O75"/>
    </row>
    <row r="76" spans="3:15" ht="12.75">
      <c r="C76"/>
      <c r="D76"/>
      <c r="E76"/>
      <c r="J76"/>
      <c r="O76"/>
    </row>
    <row r="77" spans="3:15" ht="12.75">
      <c r="C77"/>
      <c r="D77"/>
      <c r="E77"/>
      <c r="J77"/>
      <c r="O77"/>
    </row>
    <row r="78" spans="3:15" ht="12.75">
      <c r="C78"/>
      <c r="D78"/>
      <c r="E78"/>
      <c r="J78"/>
      <c r="O78"/>
    </row>
    <row r="79" spans="3:15" ht="12.75">
      <c r="C79"/>
      <c r="D79"/>
      <c r="E79"/>
      <c r="J79"/>
      <c r="O79"/>
    </row>
    <row r="80" spans="3:15" ht="12.75">
      <c r="C80"/>
      <c r="D80"/>
      <c r="E80"/>
      <c r="J80"/>
      <c r="O80"/>
    </row>
    <row r="81" spans="3:15" ht="12.75">
      <c r="C81"/>
      <c r="D81"/>
      <c r="E81"/>
      <c r="J81"/>
      <c r="O81"/>
    </row>
    <row r="82" spans="3:15" ht="12.75">
      <c r="C82"/>
      <c r="D82"/>
      <c r="E82"/>
      <c r="J82"/>
      <c r="O82"/>
    </row>
    <row r="83" spans="3:15" ht="12.75">
      <c r="C83"/>
      <c r="D83"/>
      <c r="E83"/>
      <c r="J83"/>
      <c r="O83"/>
    </row>
    <row r="84" spans="3:15" ht="12.75">
      <c r="C84"/>
      <c r="D84"/>
      <c r="E84"/>
      <c r="J84"/>
      <c r="O84"/>
    </row>
    <row r="85" spans="3:15" ht="12.75">
      <c r="C85"/>
      <c r="D85"/>
      <c r="E85"/>
      <c r="J85"/>
      <c r="O85"/>
    </row>
    <row r="86" spans="3:15" ht="12.75">
      <c r="C86"/>
      <c r="D86"/>
      <c r="E86"/>
      <c r="J86"/>
      <c r="O86"/>
    </row>
    <row r="87" spans="3:15" ht="12.75">
      <c r="C87"/>
      <c r="D87"/>
      <c r="E87"/>
      <c r="J87"/>
      <c r="O87"/>
    </row>
    <row r="88" spans="3:15" ht="12.75">
      <c r="C88"/>
      <c r="D88"/>
      <c r="E88"/>
      <c r="J88"/>
      <c r="O88"/>
    </row>
    <row r="89" spans="3:15" ht="12.75">
      <c r="C89"/>
      <c r="D89"/>
      <c r="E89"/>
      <c r="J89"/>
      <c r="O89"/>
    </row>
  </sheetData>
  <sheetProtection sheet="1" objects="1" scenarios="1" formatColumns="0" selectLockedCells="1"/>
  <mergeCells count="1">
    <mergeCell ref="C1:D1"/>
  </mergeCells>
  <conditionalFormatting sqref="O16:O45 E16:E45 J16:J45">
    <cfRule type="expression" priority="1" dxfId="0" stopIfTrue="1">
      <formula>E16=MIN($E$16:$E$45,$J$16:$J$45,$O$16:$O$45)</formula>
    </cfRule>
  </conditionalFormatting>
  <hyperlinks>
    <hyperlink ref="D69" r:id="rId1" display="www.Pulleninc.com/pinewood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B1">
      <selection activeCell="B4" sqref="B4"/>
    </sheetView>
  </sheetViews>
  <sheetFormatPr defaultColWidth="9.140625" defaultRowHeight="12.75"/>
  <cols>
    <col min="1" max="1" width="0" style="0" hidden="1" customWidth="1"/>
    <col min="3" max="3" width="19.140625" style="0" bestFit="1" customWidth="1"/>
    <col min="4" max="4" width="10.57421875" style="0" bestFit="1" customWidth="1"/>
    <col min="5" max="5" width="9.8515625" style="0" customWidth="1"/>
    <col min="6" max="6" width="0" style="0" hidden="1" customWidth="1"/>
    <col min="7" max="7" width="8.140625" style="0" bestFit="1" customWidth="1"/>
    <col min="8" max="8" width="18.57421875" style="0" customWidth="1"/>
    <col min="9" max="9" width="10.57421875" style="0" bestFit="1" customWidth="1"/>
    <col min="10" max="10" width="9.7109375" style="0" customWidth="1"/>
    <col min="11" max="11" width="0" style="0" hidden="1" customWidth="1"/>
    <col min="12" max="12" width="8.140625" style="0" bestFit="1" customWidth="1"/>
    <col min="13" max="13" width="18.57421875" style="0" bestFit="1" customWidth="1"/>
    <col min="14" max="14" width="10.57421875" style="0" bestFit="1" customWidth="1"/>
    <col min="15" max="15" width="9.57421875" style="0" customWidth="1"/>
  </cols>
  <sheetData>
    <row r="1" spans="2:15" ht="27" thickBot="1">
      <c r="B1" s="1"/>
      <c r="C1" s="46" t="s">
        <v>1</v>
      </c>
      <c r="D1" s="46"/>
      <c r="E1" s="1"/>
      <c r="J1" s="1"/>
      <c r="O1" s="1"/>
    </row>
    <row r="2" spans="2:15" ht="21.75" thickBot="1" thickTop="1">
      <c r="B2" s="7" t="s">
        <v>18</v>
      </c>
      <c r="C2" s="6" t="s">
        <v>3</v>
      </c>
      <c r="D2" s="2" t="s">
        <v>4</v>
      </c>
      <c r="E2" s="1"/>
      <c r="J2" s="1"/>
      <c r="O2" s="1"/>
    </row>
    <row r="3" spans="4:15" ht="14.25" thickBot="1" thickTop="1">
      <c r="D3" s="1"/>
      <c r="E3" s="1"/>
      <c r="J3" s="1"/>
      <c r="O3" s="1"/>
    </row>
    <row r="4" spans="2:15" s="36" customFormat="1" ht="16.5" thickBot="1" thickTop="1">
      <c r="B4" s="37">
        <v>1</v>
      </c>
      <c r="C4" s="38" t="s">
        <v>6</v>
      </c>
      <c r="D4" s="39">
        <f aca="true" t="shared" si="0" ref="D4:D13">COUNTIF($D$16:$D$47,B4)+COUNTIF($I$16:$I$47,B4)+COUNTIF($N$16:$N$47,B4)</f>
        <v>0</v>
      </c>
      <c r="E4" s="39">
        <f aca="true" t="shared" si="1" ref="E4:E13">COUNTIF($D$16:$D$47,C4)+COUNTIF($I$16:$I$47,C4)+COUNTIF($N$16:$N$47,C4)</f>
        <v>0</v>
      </c>
      <c r="J4" s="4"/>
      <c r="N4" s="4"/>
      <c r="O4" s="4"/>
    </row>
    <row r="5" spans="2:15" s="36" customFormat="1" ht="16.5" thickBot="1" thickTop="1">
      <c r="B5" s="37">
        <v>2</v>
      </c>
      <c r="C5" s="38" t="s">
        <v>119</v>
      </c>
      <c r="D5" s="39">
        <f t="shared" si="0"/>
        <v>0</v>
      </c>
      <c r="E5" s="39">
        <f t="shared" si="1"/>
        <v>0</v>
      </c>
      <c r="J5" s="4"/>
      <c r="N5" s="4"/>
      <c r="O5" s="4"/>
    </row>
    <row r="6" spans="2:15" s="36" customFormat="1" ht="16.5" thickBot="1" thickTop="1">
      <c r="B6" s="37">
        <v>3</v>
      </c>
      <c r="C6" s="38" t="s">
        <v>11</v>
      </c>
      <c r="D6" s="39">
        <f t="shared" si="0"/>
        <v>0</v>
      </c>
      <c r="E6" s="39">
        <f t="shared" si="1"/>
        <v>0</v>
      </c>
      <c r="J6" s="4"/>
      <c r="N6" s="4"/>
      <c r="O6" s="4"/>
    </row>
    <row r="7" spans="2:15" s="36" customFormat="1" ht="16.5" thickBot="1" thickTop="1">
      <c r="B7" s="37">
        <v>4</v>
      </c>
      <c r="C7" s="38" t="s">
        <v>13</v>
      </c>
      <c r="D7" s="39">
        <f t="shared" si="0"/>
        <v>0</v>
      </c>
      <c r="E7" s="39">
        <f t="shared" si="1"/>
        <v>0</v>
      </c>
      <c r="J7" s="4"/>
      <c r="N7" s="4"/>
      <c r="O7" s="4"/>
    </row>
    <row r="8" spans="2:15" s="36" customFormat="1" ht="16.5" thickBot="1" thickTop="1">
      <c r="B8" s="37">
        <v>5</v>
      </c>
      <c r="C8" s="38" t="s">
        <v>14</v>
      </c>
      <c r="D8" s="39">
        <f t="shared" si="0"/>
        <v>0</v>
      </c>
      <c r="E8" s="39">
        <f t="shared" si="1"/>
        <v>0</v>
      </c>
      <c r="J8" s="4"/>
      <c r="N8" s="4"/>
      <c r="O8" s="4"/>
    </row>
    <row r="9" spans="2:15" s="36" customFormat="1" ht="16.5" thickBot="1" thickTop="1">
      <c r="B9" s="37">
        <v>6</v>
      </c>
      <c r="C9" s="38" t="s">
        <v>120</v>
      </c>
      <c r="D9" s="39">
        <f t="shared" si="0"/>
        <v>0</v>
      </c>
      <c r="E9" s="39">
        <f t="shared" si="1"/>
        <v>0</v>
      </c>
      <c r="J9" s="4"/>
      <c r="N9" s="4"/>
      <c r="O9" s="4"/>
    </row>
    <row r="10" spans="2:15" s="36" customFormat="1" ht="16.5" thickBot="1" thickTop="1">
      <c r="B10" s="37">
        <v>7</v>
      </c>
      <c r="C10" s="38"/>
      <c r="D10" s="39">
        <f t="shared" si="0"/>
        <v>0</v>
      </c>
      <c r="E10" s="39">
        <f t="shared" si="1"/>
        <v>0</v>
      </c>
      <c r="J10" s="4"/>
      <c r="N10" s="4"/>
      <c r="O10" s="4"/>
    </row>
    <row r="11" spans="2:15" s="36" customFormat="1" ht="16.5" thickBot="1" thickTop="1">
      <c r="B11" s="37">
        <v>8</v>
      </c>
      <c r="C11" s="38"/>
      <c r="D11" s="39">
        <f t="shared" si="0"/>
        <v>0</v>
      </c>
      <c r="E11" s="39">
        <f t="shared" si="1"/>
        <v>0</v>
      </c>
      <c r="J11" s="4"/>
      <c r="N11" s="4"/>
      <c r="O11" s="4"/>
    </row>
    <row r="12" spans="2:15" s="36" customFormat="1" ht="16.5" thickBot="1" thickTop="1">
      <c r="B12" s="37">
        <v>9</v>
      </c>
      <c r="C12" s="38"/>
      <c r="D12" s="39">
        <f t="shared" si="0"/>
        <v>0</v>
      </c>
      <c r="E12" s="39">
        <f t="shared" si="1"/>
        <v>0</v>
      </c>
      <c r="J12" s="4"/>
      <c r="N12" s="4"/>
      <c r="O12" s="4"/>
    </row>
    <row r="13" spans="2:15" s="36" customFormat="1" ht="16.5" thickBot="1" thickTop="1">
      <c r="B13" s="37">
        <v>10</v>
      </c>
      <c r="C13" s="38"/>
      <c r="D13" s="39">
        <f t="shared" si="0"/>
        <v>0</v>
      </c>
      <c r="E13" s="39">
        <f t="shared" si="1"/>
        <v>0</v>
      </c>
      <c r="J13" s="4"/>
      <c r="N13" s="4"/>
      <c r="O13" s="4"/>
    </row>
    <row r="14" spans="1:15" ht="21.75" thickBot="1" thickTop="1">
      <c r="A14" s="1"/>
      <c r="B14" s="1"/>
      <c r="C14" s="1"/>
      <c r="D14" s="3"/>
      <c r="E14" s="3"/>
      <c r="F14" s="5"/>
      <c r="G14" s="9"/>
      <c r="H14" s="9"/>
      <c r="I14" s="1"/>
      <c r="J14" s="1"/>
      <c r="K14" s="5"/>
      <c r="O14" s="1"/>
    </row>
    <row r="15" spans="3:15" ht="18.75" thickBot="1">
      <c r="C15" s="1"/>
      <c r="D15" s="24" t="s">
        <v>16</v>
      </c>
      <c r="E15" s="25" t="s">
        <v>17</v>
      </c>
      <c r="I15" s="24" t="s">
        <v>16</v>
      </c>
      <c r="J15" s="25" t="s">
        <v>17</v>
      </c>
      <c r="N15" s="24" t="s">
        <v>16</v>
      </c>
      <c r="O15" s="25" t="s">
        <v>17</v>
      </c>
    </row>
    <row r="16" spans="1:15" ht="12.75">
      <c r="A16" s="15" t="s">
        <v>38</v>
      </c>
      <c r="B16" s="17" t="str">
        <f>IF(OR(ISBLANK($C4),ISBLANK($C5)),"",TEXT(B4,"##")&amp;"  vrs.  "&amp;TEXT(B5,"##"))</f>
        <v>1  vrs.  2</v>
      </c>
      <c r="C16" s="18" t="str">
        <f>IF(OR(ISBLANK($C4),ISBLANK($C5)),"",TEXT(C4,"##")&amp;"  vrs.  "&amp;TEXT(C5,"##"))</f>
        <v>Triston  vrs.  Noah</v>
      </c>
      <c r="D16" s="27"/>
      <c r="E16" s="28" t="s">
        <v>121</v>
      </c>
      <c r="F16" s="22" t="s">
        <v>117</v>
      </c>
      <c r="G16" s="17">
        <f>IF(OR(ISBLANK($C11),ISBLANK($C13)),"",TEXT(B11,"##")&amp;"  vrs.  "&amp;TEXT(B13,"##"))</f>
      </c>
      <c r="H16" s="18">
        <f>IF(OR(ISBLANK($C11),ISBLANK($C13)),"",TEXT(C11,"##")&amp;"  vrs.  "&amp;TEXT(C13,"##"))</f>
      </c>
      <c r="I16" s="33"/>
      <c r="J16" s="28" t="s">
        <v>121</v>
      </c>
      <c r="K16" s="23" t="s">
        <v>86</v>
      </c>
      <c r="L16" s="17">
        <f>IF(OR(ISBLANK($C7),ISBLANK($C10)),"",TEXT(B7,"##")&amp;"  vrs.  "&amp;TEXT(B10,"##"))</f>
      </c>
      <c r="M16" s="18">
        <f>IF(OR(ISBLANK($C7),ISBLANK($C10)),"",TEXT(C7,"##")&amp;"  vrs.  "&amp;TEXT(C10,"##"))</f>
      </c>
      <c r="N16" s="33"/>
      <c r="O16" s="28" t="s">
        <v>121</v>
      </c>
    </row>
    <row r="17" spans="1:15" ht="12.75">
      <c r="A17" s="15" t="s">
        <v>29</v>
      </c>
      <c r="B17" s="19" t="str">
        <f>IF(OR(ISBLANK($C5),ISBLANK($C4)),"",TEXT(B5,"##")&amp;"  vrs.  "&amp;TEXT(B4,"##"))</f>
        <v>2  vrs.  1</v>
      </c>
      <c r="C17" s="5" t="str">
        <f>IF(OR(ISBLANK($C5),ISBLANK($C4)),"",TEXT(C5,"##")&amp;"  vrs.  "&amp;TEXT(C4,"##"))</f>
        <v>Noah  vrs.  Triston</v>
      </c>
      <c r="D17" s="29"/>
      <c r="E17" s="30" t="s">
        <v>121</v>
      </c>
      <c r="F17" s="22" t="s">
        <v>100</v>
      </c>
      <c r="G17" s="19">
        <f>IF(OR(ISBLANK($C13),ISBLANK($C11)),"",TEXT(B13,"##")&amp;"  vrs.  "&amp;TEXT(B11,"##"))</f>
      </c>
      <c r="H17" s="5">
        <f>IF(OR(ISBLANK($C13),ISBLANK($C11)),"",TEXT(C13,"##")&amp;"  vrs.  "&amp;TEXT(C11,"##"))</f>
      </c>
      <c r="I17" s="34"/>
      <c r="J17" s="30" t="s">
        <v>121</v>
      </c>
      <c r="K17" s="23" t="s">
        <v>61</v>
      </c>
      <c r="L17" s="19">
        <f>IF(OR(ISBLANK($C10),ISBLANK($C7)),"",TEXT(B10,"##")&amp;"  vrs.  "&amp;TEXT(B7,"##"))</f>
      </c>
      <c r="M17" s="5">
        <f>IF(OR(ISBLANK($C10),ISBLANK($C7)),"",TEXT(C10,"##")&amp;"  vrs.  "&amp;TEXT(C7,"##"))</f>
      </c>
      <c r="N17" s="34"/>
      <c r="O17" s="30" t="s">
        <v>121</v>
      </c>
    </row>
    <row r="18" spans="1:15" ht="12.75">
      <c r="A18" s="16" t="s">
        <v>47</v>
      </c>
      <c r="B18" s="19" t="str">
        <f>IF(OR(ISBLANK($C4),ISBLANK($C6)),"",TEXT(B4,"##")&amp;"  vrs.  "&amp;TEXT(B6,"##"))</f>
        <v>1  vrs.  3</v>
      </c>
      <c r="C18" s="5" t="str">
        <f>IF(OR(ISBLANK($C4),ISBLANK($C6)),"",TEXT(C4,"##")&amp;"  vrs.  "&amp;TEXT(C6,"##"))</f>
        <v>Triston  vrs.  Cord</v>
      </c>
      <c r="D18" s="29"/>
      <c r="E18" s="30" t="s">
        <v>121</v>
      </c>
      <c r="F18" s="23" t="s">
        <v>118</v>
      </c>
      <c r="G18" s="19">
        <f>IF(OR(ISBLANK($C12),ISBLANK($C13)),"",TEXT(B12,"##")&amp;"  vrs.  "&amp;TEXT(B13,"##"))</f>
      </c>
      <c r="H18" s="5">
        <f>IF(OR(ISBLANK($C12),ISBLANK($C13)),"",TEXT(C12,"##")&amp;"  vrs.  "&amp;TEXT(C13,"##"))</f>
      </c>
      <c r="I18" s="34"/>
      <c r="J18" s="30" t="s">
        <v>121</v>
      </c>
      <c r="K18" s="22" t="s">
        <v>95</v>
      </c>
      <c r="L18" s="19">
        <f>IF(OR(ISBLANK($C7),ISBLANK($C11)),"",TEXT(B7,"##")&amp;"  vrs.  "&amp;TEXT(B11,"##"))</f>
      </c>
      <c r="M18" s="5">
        <f>IF(OR(ISBLANK($C7),ISBLANK($C11)),"",TEXT(C7,"##")&amp;"  vrs.  "&amp;TEXT(C11,"##"))</f>
      </c>
      <c r="N18" s="34"/>
      <c r="O18" s="30" t="s">
        <v>121</v>
      </c>
    </row>
    <row r="19" spans="1:15" ht="12.75">
      <c r="A19" s="16" t="s">
        <v>30</v>
      </c>
      <c r="B19" s="19" t="str">
        <f>IF(OR(ISBLANK($C6),ISBLANK($C4)),"",TEXT(B6,"##")&amp;"  vrs.  "&amp;TEXT(B4,"##"))</f>
        <v>3  vrs.  1</v>
      </c>
      <c r="C19" s="5" t="str">
        <f>IF(OR(ISBLANK($C6),ISBLANK($C4)),"",TEXT(C6,"##")&amp;"  vrs.  "&amp;TEXT(C4,"##"))</f>
        <v>Cord  vrs.  Triston</v>
      </c>
      <c r="D19" s="29"/>
      <c r="E19" s="30" t="s">
        <v>121</v>
      </c>
      <c r="F19" s="23" t="s">
        <v>109</v>
      </c>
      <c r="G19" s="19">
        <f>IF(OR(ISBLANK($C13),ISBLANK($C12)),"",TEXT(B13,"##")&amp;"  vrs.  "&amp;TEXT(B12,"##"))</f>
      </c>
      <c r="H19" s="5">
        <f>IF(OR(ISBLANK($C13),ISBLANK($C12)),"",TEXT(C13,"##")&amp;"  vrs.  "&amp;TEXT(C12,"##"))</f>
      </c>
      <c r="I19" s="34"/>
      <c r="J19" s="30" t="s">
        <v>121</v>
      </c>
      <c r="K19" s="22" t="s">
        <v>62</v>
      </c>
      <c r="L19" s="19">
        <f>IF(OR(ISBLANK($C11),ISBLANK($C7)),"",TEXT(B11,"##")&amp;"  vrs.  "&amp;TEXT(B7,"##"))</f>
      </c>
      <c r="M19" s="5">
        <f>IF(OR(ISBLANK($C11),ISBLANK($C7)),"",TEXT(C11,"##")&amp;"  vrs.  "&amp;TEXT(C7,"##"))</f>
      </c>
      <c r="N19" s="34"/>
      <c r="O19" s="30" t="s">
        <v>121</v>
      </c>
    </row>
    <row r="20" spans="1:15" ht="12.75">
      <c r="A20" s="15" t="s">
        <v>48</v>
      </c>
      <c r="B20" s="19" t="str">
        <f>IF(OR(ISBLANK($C5),ISBLANK($C6)),"",TEXT(B5,"##")&amp;"  vrs.  "&amp;TEXT(B6,"##"))</f>
        <v>2  vrs.  3</v>
      </c>
      <c r="C20" s="5" t="str">
        <f>IF(OR(ISBLANK($C5),ISBLANK($C6)),"",TEXT(C5,"##")&amp;"  vrs.  "&amp;TEXT(C6,"##"))</f>
        <v>Noah  vrs.  Cord</v>
      </c>
      <c r="D20" s="29"/>
      <c r="E20" s="30" t="s">
        <v>121</v>
      </c>
      <c r="F20" s="22" t="s">
        <v>101</v>
      </c>
      <c r="G20" s="19">
        <f>IF(OR(ISBLANK($C4),ISBLANK($C12)),"",TEXT(B4,"##")&amp;"  vrs.  "&amp;TEXT(B12,"##"))</f>
      </c>
      <c r="H20" s="5">
        <f>IF(OR(ISBLANK($C4),ISBLANK($C12)),"",TEXT(C4,"##")&amp;"  vrs.  "&amp;TEXT(C12,"##"))</f>
      </c>
      <c r="I20" s="34"/>
      <c r="J20" s="30" t="s">
        <v>121</v>
      </c>
      <c r="K20" s="23" t="s">
        <v>96</v>
      </c>
      <c r="L20" s="19">
        <f>IF(OR(ISBLANK($C8),ISBLANK($C11)),"",TEXT(B8,"##")&amp;"  vrs.  "&amp;TEXT(B11,"##"))</f>
      </c>
      <c r="M20" s="5">
        <f>IF(OR(ISBLANK($C8),ISBLANK($C11)),"",TEXT(C8,"##")&amp;"  vrs.  "&amp;TEXT(C11,"##"))</f>
      </c>
      <c r="N20" s="34"/>
      <c r="O20" s="30" t="s">
        <v>121</v>
      </c>
    </row>
    <row r="21" spans="1:15" ht="12.75">
      <c r="A21" s="15" t="s">
        <v>39</v>
      </c>
      <c r="B21" s="19" t="str">
        <f>IF(OR(ISBLANK($C6),ISBLANK($C5)),"",TEXT(B6,"##")&amp;"  vrs.  "&amp;TEXT(B5,"##"))</f>
        <v>3  vrs.  2</v>
      </c>
      <c r="C21" s="5" t="str">
        <f>IF(OR(ISBLANK($C6),ISBLANK($C5)),"",TEXT(C6,"##")&amp;"  vrs.  "&amp;TEXT(C5,"##"))</f>
        <v>Cord  vrs.  Noah</v>
      </c>
      <c r="D21" s="29"/>
      <c r="E21" s="30" t="s">
        <v>121</v>
      </c>
      <c r="F21" s="22" t="s">
        <v>36</v>
      </c>
      <c r="G21" s="19">
        <f>IF(OR(ISBLANK($C12),ISBLANK($C4)),"",TEXT(B12,"##")&amp;"  vrs.  "&amp;TEXT(B4,"##"))</f>
      </c>
      <c r="H21" s="5">
        <f>IF(OR(ISBLANK($C12),ISBLANK($C4)),"",TEXT(C12,"##")&amp;"  vrs.  "&amp;TEXT(C4,"##"))</f>
      </c>
      <c r="I21" s="34"/>
      <c r="J21" s="30" t="s">
        <v>121</v>
      </c>
      <c r="K21" s="23" t="s">
        <v>71</v>
      </c>
      <c r="L21" s="19">
        <f>IF(OR(ISBLANK($C11),ISBLANK($C8)),"",TEXT(B11,"##")&amp;"  vrs.  "&amp;TEXT(B8,"##"))</f>
      </c>
      <c r="M21" s="5">
        <f>IF(OR(ISBLANK($C11),ISBLANK($C8)),"",TEXT(C11,"##")&amp;"  vrs.  "&amp;TEXT(C8,"##"))</f>
      </c>
      <c r="N21" s="34"/>
      <c r="O21" s="30" t="s">
        <v>121</v>
      </c>
    </row>
    <row r="22" spans="1:15" ht="12.75">
      <c r="A22" s="16" t="s">
        <v>57</v>
      </c>
      <c r="B22" s="19" t="str">
        <f>IF(OR(ISBLANK($C5),ISBLANK($C7)),"",TEXT(B5,"##")&amp;"  vrs.  "&amp;TEXT(B7,"##"))</f>
        <v>2  vrs.  4</v>
      </c>
      <c r="C22" s="5" t="str">
        <f>IF(OR(ISBLANK($C5),ISBLANK($C7)),"",TEXT(C5,"##")&amp;"  vrs.  "&amp;TEXT(C7,"##"))</f>
        <v>Noah  vrs.  Ethan</v>
      </c>
      <c r="D22" s="29"/>
      <c r="E22" s="30" t="s">
        <v>121</v>
      </c>
      <c r="F22" s="23" t="s">
        <v>92</v>
      </c>
      <c r="G22" s="19">
        <f>IF(OR(ISBLANK($C4),ISBLANK($C11)),"",TEXT(B4,"##")&amp;"  vrs.  "&amp;TEXT(B11,"##"))</f>
      </c>
      <c r="H22" s="5">
        <f>IF(OR(ISBLANK($C4),ISBLANK($C11)),"",TEXT(C4,"##")&amp;"  vrs.  "&amp;TEXT(C11,"##"))</f>
      </c>
      <c r="I22" s="34"/>
      <c r="J22" s="30" t="s">
        <v>121</v>
      </c>
      <c r="K22" s="22" t="s">
        <v>105</v>
      </c>
      <c r="L22" s="19">
        <f>IF(OR(ISBLANK($C8),ISBLANK($C12)),"",TEXT(B8,"##")&amp;"  vrs.  "&amp;TEXT(B12,"##"))</f>
      </c>
      <c r="M22" s="5">
        <f>IF(OR(ISBLANK($C8),ISBLANK($C12)),"",TEXT(C8,"##")&amp;"  vrs.  "&amp;TEXT(C12,"##"))</f>
      </c>
      <c r="N22" s="34"/>
      <c r="O22" s="30" t="s">
        <v>121</v>
      </c>
    </row>
    <row r="23" spans="1:15" ht="12.75">
      <c r="A23" s="16" t="s">
        <v>40</v>
      </c>
      <c r="B23" s="19" t="str">
        <f>IF(OR(ISBLANK($C7),ISBLANK($C5)),"",TEXT(B7,"##")&amp;"  vrs.  "&amp;TEXT(B5,"##"))</f>
        <v>4  vrs.  2</v>
      </c>
      <c r="C23" s="5" t="str">
        <f>IF(OR(ISBLANK($C7),ISBLANK($C5)),"",TEXT(C7,"##")&amp;"  vrs.  "&amp;TEXT(C5,"##"))</f>
        <v>Ethan  vrs.  Noah</v>
      </c>
      <c r="D23" s="29"/>
      <c r="E23" s="30" t="s">
        <v>121</v>
      </c>
      <c r="F23" s="23" t="s">
        <v>35</v>
      </c>
      <c r="G23" s="19">
        <f>IF(OR(ISBLANK($C11),ISBLANK($C4)),"",TEXT(B11,"##")&amp;"  vrs.  "&amp;TEXT(B4,"##"))</f>
      </c>
      <c r="H23" s="5">
        <f>IF(OR(ISBLANK($C11),ISBLANK($C4)),"",TEXT(C11,"##")&amp;"  vrs.  "&amp;TEXT(C4,"##"))</f>
      </c>
      <c r="I23" s="34"/>
      <c r="J23" s="30" t="s">
        <v>121</v>
      </c>
      <c r="K23" s="22" t="s">
        <v>72</v>
      </c>
      <c r="L23" s="19">
        <f>IF(OR(ISBLANK($C12),ISBLANK($C8)),"",TEXT(B12,"##")&amp;"  vrs.  "&amp;TEXT(B8,"##"))</f>
      </c>
      <c r="M23" s="5">
        <f>IF(OR(ISBLANK($C12),ISBLANK($C8)),"",TEXT(C12,"##")&amp;"  vrs.  "&amp;TEXT(C8,"##"))</f>
      </c>
      <c r="N23" s="34"/>
      <c r="O23" s="30" t="s">
        <v>121</v>
      </c>
    </row>
    <row r="24" spans="1:15" ht="12.75">
      <c r="A24" s="15" t="s">
        <v>58</v>
      </c>
      <c r="B24" s="19" t="str">
        <f>IF(OR(ISBLANK($C6),ISBLANK($C7)),"",TEXT(B6,"##")&amp;"  vrs.  "&amp;TEXT(B7,"##"))</f>
        <v>3  vrs.  4</v>
      </c>
      <c r="C24" s="5" t="str">
        <f>IF(OR(ISBLANK($C6),ISBLANK($C7)),"",TEXT(C6,"##")&amp;"  vrs.  "&amp;TEXT(C7,"##"))</f>
        <v>Cord  vrs.  Ethan</v>
      </c>
      <c r="D24" s="29"/>
      <c r="E24" s="30" t="s">
        <v>121</v>
      </c>
      <c r="F24" s="22" t="s">
        <v>93</v>
      </c>
      <c r="G24" s="19">
        <f>IF(OR(ISBLANK($C5),ISBLANK($C11)),"",TEXT(B5,"##")&amp;"  vrs.  "&amp;TEXT(B11,"##"))</f>
      </c>
      <c r="H24" s="5">
        <f>IF(OR(ISBLANK($C5),ISBLANK($C11)),"",TEXT(C5,"##")&amp;"  vrs.  "&amp;TEXT(C11,"##"))</f>
      </c>
      <c r="I24" s="34"/>
      <c r="J24" s="30" t="s">
        <v>121</v>
      </c>
      <c r="K24" s="23" t="s">
        <v>106</v>
      </c>
      <c r="L24" s="19">
        <f>IF(OR(ISBLANK($C9),ISBLANK($C12)),"",TEXT(B9,"##")&amp;"  vrs.  "&amp;TEXT(B12,"##"))</f>
      </c>
      <c r="M24" s="5">
        <f>IF(OR(ISBLANK($C9),ISBLANK($C12)),"",TEXT(C9,"##")&amp;"  vrs.  "&amp;TEXT(C12,"##"))</f>
      </c>
      <c r="N24" s="34"/>
      <c r="O24" s="30" t="s">
        <v>121</v>
      </c>
    </row>
    <row r="25" spans="1:15" ht="12.75">
      <c r="A25" s="15" t="s">
        <v>49</v>
      </c>
      <c r="B25" s="19" t="str">
        <f>IF(OR(ISBLANK($C7),ISBLANK($C6)),"",TEXT(B7,"##")&amp;"  vrs.  "&amp;TEXT(B6,"##"))</f>
        <v>4  vrs.  3</v>
      </c>
      <c r="C25" s="5" t="str">
        <f>IF(OR(ISBLANK($C7),ISBLANK($C6)),"",TEXT(C7,"##")&amp;"  vrs.  "&amp;TEXT(C6,"##"))</f>
        <v>Ethan  vrs.  Cord</v>
      </c>
      <c r="D25" s="29"/>
      <c r="E25" s="30" t="s">
        <v>121</v>
      </c>
      <c r="F25" s="22" t="s">
        <v>44</v>
      </c>
      <c r="G25" s="19">
        <f>IF(OR(ISBLANK($C11),ISBLANK($C5)),"",TEXT(B11,"##")&amp;"  vrs.  "&amp;TEXT(B5,"##"))</f>
      </c>
      <c r="H25" s="5">
        <f>IF(OR(ISBLANK($C11),ISBLANK($C5)),"",TEXT(C11,"##")&amp;"  vrs.  "&amp;TEXT(C5,"##"))</f>
      </c>
      <c r="I25" s="34"/>
      <c r="J25" s="30" t="s">
        <v>121</v>
      </c>
      <c r="K25" s="23" t="s">
        <v>81</v>
      </c>
      <c r="L25" s="19">
        <f>IF(OR(ISBLANK($C12),ISBLANK($C9)),"",TEXT(B12,"##")&amp;"  vrs.  "&amp;TEXT(B9,"##"))</f>
      </c>
      <c r="M25" s="5">
        <f>IF(OR(ISBLANK($C12),ISBLANK($C9)),"",TEXT(C12,"##")&amp;"  vrs.  "&amp;TEXT(C9,"##"))</f>
      </c>
      <c r="N25" s="34"/>
      <c r="O25" s="30" t="s">
        <v>121</v>
      </c>
    </row>
    <row r="26" spans="1:15" ht="12.75">
      <c r="A26" s="16" t="s">
        <v>67</v>
      </c>
      <c r="B26" s="19" t="str">
        <f>IF(OR(ISBLANK($C6),ISBLANK($C8)),"",TEXT(B6,"##")&amp;"  vrs.  "&amp;TEXT(B8,"##"))</f>
        <v>3  vrs.  5</v>
      </c>
      <c r="C26" s="5" t="str">
        <f>IF(OR(ISBLANK($C6),ISBLANK($C8)),"",TEXT(C6,"##")&amp;"  vrs.  "&amp;TEXT(C8,"##"))</f>
        <v>Cord  vrs.  Spencer</v>
      </c>
      <c r="D26" s="29"/>
      <c r="E26" s="30" t="s">
        <v>121</v>
      </c>
      <c r="F26" s="23" t="s">
        <v>102</v>
      </c>
      <c r="G26" s="19">
        <f>IF(OR(ISBLANK($C5),ISBLANK($C12)),"",TEXT(B5,"##")&amp;"  vrs.  "&amp;TEXT(B12,"##"))</f>
      </c>
      <c r="H26" s="5">
        <f>IF(OR(ISBLANK($C5),ISBLANK($C12)),"",TEXT(C5,"##")&amp;"  vrs.  "&amp;TEXT(C12,"##"))</f>
      </c>
      <c r="I26" s="34"/>
      <c r="J26" s="30" t="s">
        <v>121</v>
      </c>
      <c r="K26" s="22" t="s">
        <v>115</v>
      </c>
      <c r="L26" s="19">
        <f>IF(OR(ISBLANK($C9),ISBLANK($C13)),"",TEXT(B9,"##")&amp;"  vrs.  "&amp;TEXT(B13,"##"))</f>
      </c>
      <c r="M26" s="5">
        <f>IF(OR(ISBLANK($C9),ISBLANK($C13)),"",TEXT(C9,"##")&amp;"  vrs.  "&amp;TEXT(C13,"##"))</f>
      </c>
      <c r="N26" s="34"/>
      <c r="O26" s="30" t="s">
        <v>121</v>
      </c>
    </row>
    <row r="27" spans="1:15" ht="12.75">
      <c r="A27" s="16" t="s">
        <v>50</v>
      </c>
      <c r="B27" s="19" t="str">
        <f>IF(OR(ISBLANK($C8),ISBLANK($C6)),"",TEXT(B8,"##")&amp;"  vrs.  "&amp;TEXT(B6,"##"))</f>
        <v>5  vrs.  3</v>
      </c>
      <c r="C27" s="5" t="str">
        <f>IF(OR(ISBLANK($C8),ISBLANK($C6)),"",TEXT(C8,"##")&amp;"  vrs.  "&amp;TEXT(C6,"##"))</f>
        <v>Spencer  vrs.  Cord</v>
      </c>
      <c r="D27" s="29"/>
      <c r="E27" s="30" t="s">
        <v>121</v>
      </c>
      <c r="F27" s="23" t="s">
        <v>45</v>
      </c>
      <c r="G27" s="19">
        <f>IF(OR(ISBLANK($C12),ISBLANK($C5)),"",TEXT(B12,"##")&amp;"  vrs.  "&amp;TEXT(B5,"##"))</f>
      </c>
      <c r="H27" s="5">
        <f>IF(OR(ISBLANK($C12),ISBLANK($C5)),"",TEXT(C12,"##")&amp;"  vrs.  "&amp;TEXT(C5,"##"))</f>
      </c>
      <c r="I27" s="34"/>
      <c r="J27" s="30" t="s">
        <v>121</v>
      </c>
      <c r="K27" s="22" t="s">
        <v>82</v>
      </c>
      <c r="L27" s="19">
        <f>IF(OR(ISBLANK($C13),ISBLANK($C9)),"",TEXT(B13,"##")&amp;"  vrs.  "&amp;TEXT(B9,"##"))</f>
      </c>
      <c r="M27" s="5">
        <f>IF(OR(ISBLANK($C13),ISBLANK($C9)),"",TEXT(C13,"##")&amp;"  vrs.  "&amp;TEXT(C9,"##"))</f>
      </c>
      <c r="N27" s="34"/>
      <c r="O27" s="30" t="s">
        <v>121</v>
      </c>
    </row>
    <row r="28" spans="1:15" ht="12.75">
      <c r="A28" s="15" t="s">
        <v>68</v>
      </c>
      <c r="B28" s="19" t="str">
        <f>IF(OR(ISBLANK($C7),ISBLANK($C8)),"",TEXT(B7,"##")&amp;"  vrs.  "&amp;TEXT(B8,"##"))</f>
        <v>4  vrs.  5</v>
      </c>
      <c r="C28" s="5" t="str">
        <f>IF(OR(ISBLANK($C7),ISBLANK($C8)),"",TEXT(C7,"##")&amp;"  vrs.  "&amp;TEXT(C8,"##"))</f>
        <v>Ethan  vrs.  Spencer</v>
      </c>
      <c r="D28" s="29"/>
      <c r="E28" s="30" t="s">
        <v>121</v>
      </c>
      <c r="F28" s="22" t="s">
        <v>103</v>
      </c>
      <c r="G28" s="19">
        <f>IF(OR(ISBLANK($C6),ISBLANK($C12)),"",TEXT(B6,"##")&amp;"  vrs.  "&amp;TEXT(B12,"##"))</f>
      </c>
      <c r="H28" s="5">
        <f>IF(OR(ISBLANK($C6),ISBLANK($C12)),"",TEXT(C6,"##")&amp;"  vrs.  "&amp;TEXT(C12,"##"))</f>
      </c>
      <c r="I28" s="34"/>
      <c r="J28" s="30" t="s">
        <v>121</v>
      </c>
      <c r="K28" s="23" t="s">
        <v>116</v>
      </c>
      <c r="L28" s="19">
        <f>IF(OR(ISBLANK($C10),ISBLANK($C13)),"",TEXT(B10,"##")&amp;"  vrs.  "&amp;TEXT(B13,"##"))</f>
      </c>
      <c r="M28" s="5">
        <f>IF(OR(ISBLANK($C10),ISBLANK($C13)),"",TEXT(C10,"##")&amp;"  vrs.  "&amp;TEXT(C13,"##"))</f>
      </c>
      <c r="N28" s="34"/>
      <c r="O28" s="30" t="s">
        <v>121</v>
      </c>
    </row>
    <row r="29" spans="1:15" ht="12.75">
      <c r="A29" s="15" t="s">
        <v>59</v>
      </c>
      <c r="B29" s="19" t="str">
        <f>IF(OR(ISBLANK($C8),ISBLANK($C7)),"",TEXT(B8,"##")&amp;"  vrs.  "&amp;TEXT(B7,"##"))</f>
        <v>5  vrs.  4</v>
      </c>
      <c r="C29" s="5" t="str">
        <f>IF(OR(ISBLANK($C8),ISBLANK($C7)),"",TEXT(C8,"##")&amp;"  vrs.  "&amp;TEXT(C7,"##"))</f>
        <v>Spencer  vrs.  Ethan</v>
      </c>
      <c r="D29" s="29"/>
      <c r="E29" s="30" t="s">
        <v>121</v>
      </c>
      <c r="F29" s="22" t="s">
        <v>54</v>
      </c>
      <c r="G29" s="19">
        <f>IF(OR(ISBLANK($C12),ISBLANK($C6)),"",TEXT(B12,"##")&amp;"  vrs.  "&amp;TEXT(B6,"##"))</f>
      </c>
      <c r="H29" s="5">
        <f>IF(OR(ISBLANK($C12),ISBLANK($C6)),"",TEXT(C12,"##")&amp;"  vrs.  "&amp;TEXT(C6,"##"))</f>
      </c>
      <c r="I29" s="34"/>
      <c r="J29" s="30" t="s">
        <v>121</v>
      </c>
      <c r="K29" s="23" t="s">
        <v>91</v>
      </c>
      <c r="L29" s="19">
        <f>IF(OR(ISBLANK($C13),ISBLANK($C10)),"",TEXT(B13,"##")&amp;"  vrs.  "&amp;TEXT(B10,"##"))</f>
      </c>
      <c r="M29" s="5">
        <f>IF(OR(ISBLANK($C13),ISBLANK($C10)),"",TEXT(C13,"##")&amp;"  vrs.  "&amp;TEXT(C10,"##"))</f>
      </c>
      <c r="N29" s="34"/>
      <c r="O29" s="30" t="s">
        <v>121</v>
      </c>
    </row>
    <row r="30" spans="1:15" ht="12.75">
      <c r="A30" s="16" t="s">
        <v>77</v>
      </c>
      <c r="B30" s="19" t="str">
        <f>IF(OR(ISBLANK($C7),ISBLANK($C9)),"",TEXT(B7,"##")&amp;"  vrs.  "&amp;TEXT(B9,"##"))</f>
        <v>4  vrs.  6</v>
      </c>
      <c r="C30" s="5" t="str">
        <f>IF(OR(ISBLANK($C7),ISBLANK($C9)),"",TEXT(C7,"##")&amp;"  vrs.  "&amp;TEXT(C9,"##"))</f>
        <v>Ethan  vrs.  Brandon</v>
      </c>
      <c r="D30" s="29"/>
      <c r="E30" s="30" t="s">
        <v>121</v>
      </c>
      <c r="F30" s="23" t="s">
        <v>112</v>
      </c>
      <c r="G30" s="19">
        <f>IF(OR(ISBLANK($C6),ISBLANK($C13)),"",TEXT(B6,"##")&amp;"  vrs.  "&amp;TEXT(B13,"##"))</f>
      </c>
      <c r="H30" s="5">
        <f>IF(OR(ISBLANK($C6),ISBLANK($C13)),"",TEXT(C6,"##")&amp;"  vrs.  "&amp;TEXT(C13,"##"))</f>
      </c>
      <c r="I30" s="34"/>
      <c r="J30" s="30" t="s">
        <v>121</v>
      </c>
      <c r="K30" s="22" t="s">
        <v>83</v>
      </c>
      <c r="L30" s="19">
        <f>IF(OR(ISBLANK($C4),ISBLANK($C10)),"",TEXT(B4,"##")&amp;"  vrs.  "&amp;TEXT(B10,"##"))</f>
      </c>
      <c r="M30" s="5">
        <f>IF(OR(ISBLANK($C4),ISBLANK($C10)),"",TEXT(C4,"##")&amp;"  vrs.  "&amp;TEXT(C10,"##"))</f>
      </c>
      <c r="N30" s="34"/>
      <c r="O30" s="30" t="s">
        <v>121</v>
      </c>
    </row>
    <row r="31" spans="1:15" ht="12.75">
      <c r="A31" s="16" t="s">
        <v>60</v>
      </c>
      <c r="B31" s="19" t="str">
        <f>IF(OR(ISBLANK($C9),ISBLANK($C7)),"",TEXT(B9,"##")&amp;"  vrs.  "&amp;TEXT(B7,"##"))</f>
        <v>6  vrs.  4</v>
      </c>
      <c r="C31" s="5" t="str">
        <f>IF(OR(ISBLANK($C9),ISBLANK($C7)),"",TEXT(C9,"##")&amp;"  vrs.  "&amp;TEXT(C7,"##"))</f>
        <v>Brandon  vrs.  Ethan</v>
      </c>
      <c r="D31" s="29"/>
      <c r="E31" s="30" t="s">
        <v>121</v>
      </c>
      <c r="F31" s="23" t="s">
        <v>55</v>
      </c>
      <c r="G31" s="19">
        <f>IF(OR(ISBLANK($C13),ISBLANK($C6)),"",TEXT(B13,"##")&amp;"  vrs.  "&amp;TEXT(B6,"##"))</f>
      </c>
      <c r="H31" s="5">
        <f>IF(OR(ISBLANK($C13),ISBLANK($C6)),"",TEXT(C13,"##")&amp;"  vrs.  "&amp;TEXT(C6,"##"))</f>
      </c>
      <c r="I31" s="34"/>
      <c r="J31" s="30" t="s">
        <v>121</v>
      </c>
      <c r="K31" s="22" t="s">
        <v>34</v>
      </c>
      <c r="L31" s="19">
        <f>IF(OR(ISBLANK($C10),ISBLANK($C4)),"",TEXT(B10,"##")&amp;"  vrs.  "&amp;TEXT(B4,"##"))</f>
      </c>
      <c r="M31" s="5">
        <f>IF(OR(ISBLANK($C10),ISBLANK($C4)),"",TEXT(C10,"##")&amp;"  vrs.  "&amp;TEXT(C4,"##"))</f>
      </c>
      <c r="N31" s="34"/>
      <c r="O31" s="30" t="s">
        <v>121</v>
      </c>
    </row>
    <row r="32" spans="1:15" ht="12.75">
      <c r="A32" s="15" t="s">
        <v>78</v>
      </c>
      <c r="B32" s="19" t="str">
        <f>IF(OR(ISBLANK($C8),ISBLANK($C9)),"",TEXT(B8,"##")&amp;"  vrs.  "&amp;TEXT(B9,"##"))</f>
        <v>5  vrs.  6</v>
      </c>
      <c r="C32" s="5" t="str">
        <f>IF(OR(ISBLANK($C8),ISBLANK($C9)),"",TEXT(C8,"##")&amp;"  vrs.  "&amp;TEXT(C9,"##"))</f>
        <v>Spencer  vrs.  Brandon</v>
      </c>
      <c r="D32" s="29"/>
      <c r="E32" s="30" t="s">
        <v>121</v>
      </c>
      <c r="F32" s="22" t="s">
        <v>113</v>
      </c>
      <c r="G32" s="19">
        <f>IF(OR(ISBLANK($C7),ISBLANK($C13)),"",TEXT(B7,"##")&amp;"  vrs.  "&amp;TEXT(B13,"##"))</f>
      </c>
      <c r="H32" s="5">
        <f>IF(OR(ISBLANK($C7),ISBLANK($C13)),"",TEXT(C7,"##")&amp;"  vrs.  "&amp;TEXT(C13,"##"))</f>
      </c>
      <c r="I32" s="34"/>
      <c r="J32" s="30" t="s">
        <v>121</v>
      </c>
      <c r="K32" s="23" t="s">
        <v>74</v>
      </c>
      <c r="L32" s="19" t="str">
        <f>IF(OR(ISBLANK($C4),ISBLANK($C9)),"",TEXT(B4,"##")&amp;"  vrs.  "&amp;TEXT(B9,"##"))</f>
        <v>1  vrs.  6</v>
      </c>
      <c r="M32" s="5" t="str">
        <f>IF(OR(ISBLANK($C4),ISBLANK($C9)),"",TEXT(C4,"##")&amp;"  vrs.  "&amp;TEXT(C9,"##"))</f>
        <v>Triston  vrs.  Brandon</v>
      </c>
      <c r="N32" s="34"/>
      <c r="O32" s="30" t="s">
        <v>121</v>
      </c>
    </row>
    <row r="33" spans="1:15" ht="12.75">
      <c r="A33" s="15" t="s">
        <v>69</v>
      </c>
      <c r="B33" s="19" t="str">
        <f>IF(OR(ISBLANK($C9),ISBLANK($C8)),"",TEXT(B9,"##")&amp;"  vrs.  "&amp;TEXT(B8,"##"))</f>
        <v>6  vrs.  5</v>
      </c>
      <c r="C33" s="5" t="str">
        <f>IF(OR(ISBLANK($C9),ISBLANK($C8)),"",TEXT(C9,"##")&amp;"  vrs.  "&amp;TEXT(C8,"##"))</f>
        <v>Brandon  vrs.  Spencer</v>
      </c>
      <c r="D33" s="29"/>
      <c r="E33" s="30" t="s">
        <v>121</v>
      </c>
      <c r="F33" s="22" t="s">
        <v>64</v>
      </c>
      <c r="G33" s="19">
        <f>IF(OR(ISBLANK($C13),ISBLANK($C7)),"",TEXT(B13,"##")&amp;"  vrs.  "&amp;TEXT(B7,"##"))</f>
      </c>
      <c r="H33" s="5">
        <f>IF(OR(ISBLANK($C13),ISBLANK($C7)),"",TEXT(C13,"##")&amp;"  vrs.  "&amp;TEXT(C7,"##"))</f>
      </c>
      <c r="I33" s="34"/>
      <c r="J33" s="30" t="s">
        <v>121</v>
      </c>
      <c r="K33" s="23" t="s">
        <v>33</v>
      </c>
      <c r="L33" s="19" t="str">
        <f>IF(OR(ISBLANK($C9),ISBLANK($C4)),"",TEXT(B9,"##")&amp;"  vrs.  "&amp;TEXT(B4,"##"))</f>
        <v>6  vrs.  1</v>
      </c>
      <c r="M33" s="5" t="str">
        <f>IF(OR(ISBLANK($C9),ISBLANK($C4)),"",TEXT(C9,"##")&amp;"  vrs.  "&amp;TEXT(C4,"##"))</f>
        <v>Brandon  vrs.  Triston</v>
      </c>
      <c r="N33" s="34"/>
      <c r="O33" s="30" t="s">
        <v>121</v>
      </c>
    </row>
    <row r="34" spans="1:15" ht="12.75">
      <c r="A34" s="16" t="s">
        <v>87</v>
      </c>
      <c r="B34" s="19">
        <f>IF(OR(ISBLANK($C8),ISBLANK($C10)),"",TEXT(B8,"##")&amp;"  vrs.  "&amp;TEXT(B10,"##"))</f>
      </c>
      <c r="C34" s="5">
        <f>IF(OR(ISBLANK($C8),ISBLANK($C10)),"",TEXT(C8,"##")&amp;"  vrs.  "&amp;TEXT(C10,"##"))</f>
      </c>
      <c r="D34" s="29"/>
      <c r="E34" s="30" t="s">
        <v>121</v>
      </c>
      <c r="F34" s="23" t="s">
        <v>56</v>
      </c>
      <c r="G34" s="19" t="str">
        <f>IF(OR(ISBLANK($C4),ISBLANK($C7)),"",TEXT(B4,"##")&amp;"  vrs.  "&amp;TEXT(B7,"##"))</f>
        <v>1  vrs.  4</v>
      </c>
      <c r="H34" s="5" t="str">
        <f>IF(OR(ISBLANK($C4),ISBLANK($C7)),"",TEXT(C4,"##")&amp;"  vrs.  "&amp;TEXT(C7,"##"))</f>
        <v>Triston  vrs.  Ethan</v>
      </c>
      <c r="I34" s="34"/>
      <c r="J34" s="30" t="s">
        <v>121</v>
      </c>
      <c r="K34" s="23" t="s">
        <v>114</v>
      </c>
      <c r="L34" s="19">
        <f>IF(OR(ISBLANK($C8),ISBLANK($C13)),"",TEXT(B8,"##")&amp;"  vrs.  "&amp;TEXT(B13,"##"))</f>
      </c>
      <c r="M34" s="5">
        <f>IF(OR(ISBLANK($C8),ISBLANK($C13)),"",TEXT(C8,"##")&amp;"  vrs.  "&amp;TEXT(C13,"##"))</f>
      </c>
      <c r="N34" s="34"/>
      <c r="O34" s="30" t="s">
        <v>121</v>
      </c>
    </row>
    <row r="35" spans="1:15" ht="12.75">
      <c r="A35" s="16" t="s">
        <v>70</v>
      </c>
      <c r="B35" s="19">
        <f>IF(OR(ISBLANK($C10),ISBLANK($C8)),"",TEXT(B10,"##")&amp;"  vrs.  "&amp;TEXT(B8,"##"))</f>
      </c>
      <c r="C35" s="5">
        <f>IF(OR(ISBLANK($C10),ISBLANK($C8)),"",TEXT(C10,"##")&amp;"  vrs.  "&amp;TEXT(C8,"##"))</f>
      </c>
      <c r="D35" s="29"/>
      <c r="E35" s="30" t="s">
        <v>121</v>
      </c>
      <c r="F35" s="23" t="s">
        <v>31</v>
      </c>
      <c r="G35" s="19" t="str">
        <f>IF(OR(ISBLANK($C7),ISBLANK($C4)),"",TEXT(B7,"##")&amp;"  vrs.  "&amp;TEXT(B4,"##"))</f>
        <v>4  vrs.  1</v>
      </c>
      <c r="H35" s="5" t="str">
        <f>IF(OR(ISBLANK($C7),ISBLANK($C4)),"",TEXT(C7,"##")&amp;"  vrs.  "&amp;TEXT(C4,"##"))</f>
        <v>Ethan  vrs.  Triston</v>
      </c>
      <c r="I35" s="34"/>
      <c r="J35" s="30" t="s">
        <v>121</v>
      </c>
      <c r="K35" s="23" t="s">
        <v>73</v>
      </c>
      <c r="L35" s="19">
        <f>IF(OR(ISBLANK($C13),ISBLANK($C8)),"",TEXT(B13,"##")&amp;"  vrs.  "&amp;TEXT(B8,"##"))</f>
      </c>
      <c r="M35" s="5">
        <f>IF(OR(ISBLANK($C13),ISBLANK($C8)),"",TEXT(C13,"##")&amp;"  vrs.  "&amp;TEXT(C8,"##"))</f>
      </c>
      <c r="N35" s="34"/>
      <c r="O35" s="30" t="s">
        <v>121</v>
      </c>
    </row>
    <row r="36" spans="1:15" ht="12.75">
      <c r="A36" s="15" t="s">
        <v>88</v>
      </c>
      <c r="B36" s="19">
        <f>IF(OR(ISBLANK($C9),ISBLANK($C10)),"",TEXT(B9,"##")&amp;"  vrs.  "&amp;TEXT(B10,"##"))</f>
      </c>
      <c r="C36" s="5">
        <f>IF(OR(ISBLANK($C9),ISBLANK($C10)),"",TEXT(C9,"##")&amp;"  vrs.  "&amp;TEXT(C10,"##"))</f>
      </c>
      <c r="D36" s="29"/>
      <c r="E36" s="30" t="s">
        <v>121</v>
      </c>
      <c r="F36" s="22" t="s">
        <v>65</v>
      </c>
      <c r="G36" s="19" t="str">
        <f>IF(OR(ISBLANK($C4),ISBLANK($C8)),"",TEXT(B4,"##")&amp;"  vrs.  "&amp;TEXT(B8,"##"))</f>
        <v>1  vrs.  5</v>
      </c>
      <c r="H36" s="5" t="str">
        <f>IF(OR(ISBLANK($C4),ISBLANK($C8)),"",TEXT(C4,"##")&amp;"  vrs.  "&amp;TEXT(C8,"##"))</f>
        <v>Triston  vrs.  Spencer</v>
      </c>
      <c r="I36" s="34"/>
      <c r="J36" s="30" t="s">
        <v>121</v>
      </c>
      <c r="K36" s="23" t="s">
        <v>104</v>
      </c>
      <c r="L36" s="19">
        <f>IF(OR(ISBLANK($C7),ISBLANK($C12)),"",TEXT(B7,"##")&amp;"  vrs.  "&amp;TEXT(B12,"##"))</f>
      </c>
      <c r="M36" s="5">
        <f>IF(OR(ISBLANK($C7),ISBLANK($C12)),"",TEXT(C7,"##")&amp;"  vrs.  "&amp;TEXT(C12,"##"))</f>
      </c>
      <c r="N36" s="34"/>
      <c r="O36" s="30" t="s">
        <v>121</v>
      </c>
    </row>
    <row r="37" spans="1:15" ht="12.75">
      <c r="A37" s="15" t="s">
        <v>79</v>
      </c>
      <c r="B37" s="19">
        <f>IF(OR(ISBLANK($C10),ISBLANK($C9)),"",TEXT(B10,"##")&amp;"  vrs.  "&amp;TEXT(B9,"##"))</f>
      </c>
      <c r="C37" s="5">
        <f>IF(OR(ISBLANK($C10),ISBLANK($C9)),"",TEXT(C10,"##")&amp;"  vrs.  "&amp;TEXT(C9,"##"))</f>
      </c>
      <c r="D37" s="29"/>
      <c r="E37" s="30" t="s">
        <v>121</v>
      </c>
      <c r="F37" s="22" t="s">
        <v>32</v>
      </c>
      <c r="G37" s="19" t="str">
        <f>IF(OR(ISBLANK($C8),ISBLANK($C4)),"",TEXT(B8,"##")&amp;"  vrs.  "&amp;TEXT(B4,"##"))</f>
        <v>5  vrs.  1</v>
      </c>
      <c r="H37" s="5" t="str">
        <f>IF(OR(ISBLANK($C8),ISBLANK($C4)),"",TEXT(C8,"##")&amp;"  vrs.  "&amp;TEXT(C4,"##"))</f>
        <v>Spencer  vrs.  Triston</v>
      </c>
      <c r="I37" s="34"/>
      <c r="J37" s="30" t="s">
        <v>121</v>
      </c>
      <c r="K37" s="23" t="s">
        <v>63</v>
      </c>
      <c r="L37" s="19">
        <f>IF(OR(ISBLANK($C12),ISBLANK($C7)),"",TEXT(B12,"##")&amp;"  vrs.  "&amp;TEXT(B7,"##"))</f>
      </c>
      <c r="M37" s="5">
        <f>IF(OR(ISBLANK($C12),ISBLANK($C7)),"",TEXT(C12,"##")&amp;"  vrs.  "&amp;TEXT(C7,"##"))</f>
      </c>
      <c r="N37" s="34"/>
      <c r="O37" s="30" t="s">
        <v>121</v>
      </c>
    </row>
    <row r="38" spans="1:15" ht="12.75">
      <c r="A38" s="16" t="s">
        <v>97</v>
      </c>
      <c r="B38" s="19">
        <f>IF(OR(ISBLANK($C9),ISBLANK($C11)),"",TEXT(B9,"##")&amp;"  vrs.  "&amp;TEXT(B11,"##"))</f>
      </c>
      <c r="C38" s="5">
        <f>IF(OR(ISBLANK($C9),ISBLANK($C11)),"",TEXT(C9,"##")&amp;"  vrs.  "&amp;TEXT(C11,"##"))</f>
      </c>
      <c r="D38" s="29"/>
      <c r="E38" s="30" t="s">
        <v>121</v>
      </c>
      <c r="F38" s="23" t="s">
        <v>66</v>
      </c>
      <c r="G38" s="19" t="str">
        <f>IF(OR(ISBLANK($C5),ISBLANK($C8)),"",TEXT(B5,"##")&amp;"  vrs.  "&amp;TEXT(B8,"##"))</f>
        <v>2  vrs.  5</v>
      </c>
      <c r="H38" s="5" t="str">
        <f>IF(OR(ISBLANK($C5),ISBLANK($C8)),"",TEXT(C5,"##")&amp;"  vrs.  "&amp;TEXT(C8,"##"))</f>
        <v>Noah  vrs.  Spencer</v>
      </c>
      <c r="I38" s="34"/>
      <c r="J38" s="30" t="s">
        <v>121</v>
      </c>
      <c r="K38" s="23" t="s">
        <v>94</v>
      </c>
      <c r="L38" s="19">
        <f>IF(OR(ISBLANK($C6),ISBLANK($C11)),"",TEXT(B6,"##")&amp;"  vrs.  "&amp;TEXT(B11,"##"))</f>
      </c>
      <c r="M38" s="5">
        <f>IF(OR(ISBLANK($C6),ISBLANK($C11)),"",TEXT(C6,"##")&amp;"  vrs.  "&amp;TEXT(C11,"##"))</f>
      </c>
      <c r="N38" s="34"/>
      <c r="O38" s="30" t="s">
        <v>121</v>
      </c>
    </row>
    <row r="39" spans="1:15" ht="12.75">
      <c r="A39" s="16" t="s">
        <v>80</v>
      </c>
      <c r="B39" s="19">
        <f>IF(OR(ISBLANK($C11),ISBLANK($C8)),"",TEXT(B11,"##")&amp;"  vrs.  "&amp;TEXT(B9,"##"))</f>
      </c>
      <c r="C39" s="5">
        <f>IF(OR(ISBLANK($C11),ISBLANK($C8)),"",TEXT(C11,"##")&amp;"  vrs.  "&amp;TEXT(C9,"##"))</f>
      </c>
      <c r="D39" s="29"/>
      <c r="E39" s="30" t="s">
        <v>121</v>
      </c>
      <c r="F39" s="23" t="s">
        <v>41</v>
      </c>
      <c r="G39" s="19" t="str">
        <f>IF(OR(ISBLANK($C8),ISBLANK($C5)),"",TEXT(B8,"##")&amp;"  vrs.  "&amp;TEXT(B5,"##"))</f>
        <v>5  vrs.  2</v>
      </c>
      <c r="H39" s="5" t="str">
        <f>IF(OR(ISBLANK($C8),ISBLANK($C5)),"",TEXT(C8,"##")&amp;"  vrs.  "&amp;TEXT(C5,"##"))</f>
        <v>Spencer  vrs.  Noah</v>
      </c>
      <c r="I39" s="34"/>
      <c r="J39" s="30" t="s">
        <v>121</v>
      </c>
      <c r="K39" s="23" t="s">
        <v>53</v>
      </c>
      <c r="L39" s="19">
        <f>IF(OR(ISBLANK($C11),ISBLANK($C6)),"",TEXT(B11,"##")&amp;"  vrs.  "&amp;TEXT(B6,"##"))</f>
      </c>
      <c r="M39" s="5">
        <f>IF(OR(ISBLANK($C11),ISBLANK($C6)),"",TEXT(C11,"##")&amp;"  vrs.  "&amp;TEXT(C6,"##"))</f>
      </c>
      <c r="N39" s="34"/>
      <c r="O39" s="30" t="s">
        <v>121</v>
      </c>
    </row>
    <row r="40" spans="1:15" ht="12.75">
      <c r="A40" s="15" t="s">
        <v>98</v>
      </c>
      <c r="B40" s="19">
        <f>IF(OR(ISBLANK($C10),ISBLANK($C11)),"",TEXT(B10,"##")&amp;"  vrs.  "&amp;TEXT(B11,"##"))</f>
      </c>
      <c r="C40" s="5">
        <f>IF(OR(ISBLANK($C10),ISBLANK($C11)),"",TEXT(C10,"##")&amp;"  vrs.  "&amp;TEXT(C11,"##"))</f>
      </c>
      <c r="D40" s="29"/>
      <c r="E40" s="30" t="s">
        <v>121</v>
      </c>
      <c r="F40" s="22" t="s">
        <v>75</v>
      </c>
      <c r="G40" s="19" t="str">
        <f>IF(OR(ISBLANK($C5),ISBLANK($C9)),"",TEXT(B5,"##")&amp;"  vrs.  "&amp;TEXT(B9,"##"))</f>
        <v>2  vrs.  6</v>
      </c>
      <c r="H40" s="5" t="str">
        <f>IF(OR(ISBLANK($C5),ISBLANK($C9)),"",TEXT(C5,"##")&amp;"  vrs.  "&amp;TEXT(C9,"##"))</f>
        <v>Noah  vrs.  Brandon</v>
      </c>
      <c r="I40" s="34"/>
      <c r="J40" s="30" t="s">
        <v>121</v>
      </c>
      <c r="K40" s="23" t="s">
        <v>84</v>
      </c>
      <c r="L40" s="19">
        <f>IF(OR(ISBLANK($C5),ISBLANK($C10)),"",TEXT(B5,"##")&amp;"  vrs.  "&amp;TEXT(B10,"##"))</f>
      </c>
      <c r="M40" s="5">
        <f>IF(OR(ISBLANK($C5),ISBLANK($C10)),"",TEXT(C5,"##")&amp;"  vrs.  "&amp;TEXT(C10,"##"))</f>
      </c>
      <c r="N40" s="34"/>
      <c r="O40" s="30" t="s">
        <v>121</v>
      </c>
    </row>
    <row r="41" spans="1:15" ht="12.75">
      <c r="A41" s="15" t="s">
        <v>89</v>
      </c>
      <c r="B41" s="19">
        <f>IF(OR(ISBLANK($C11),ISBLANK($C10)),"",TEXT(B11,"##")&amp;"  vrs.  "&amp;TEXT(B10,"##"))</f>
      </c>
      <c r="C41" s="5">
        <f>IF(OR(ISBLANK($C11),ISBLANK($C10)),"",TEXT(C11,"##")&amp;"  vrs.  "&amp;TEXT(C10,"##"))</f>
      </c>
      <c r="D41" s="29"/>
      <c r="E41" s="30" t="s">
        <v>121</v>
      </c>
      <c r="F41" s="22" t="s">
        <v>42</v>
      </c>
      <c r="G41" s="19" t="str">
        <f>IF(OR(ISBLANK($C9),ISBLANK($C5)),"",TEXT(B9,"##")&amp;"  vrs.  "&amp;TEXT(B5,"##"))</f>
        <v>6  vrs.  2</v>
      </c>
      <c r="H41" s="5" t="str">
        <f>IF(OR(ISBLANK($C9),ISBLANK($C5)),"",TEXT(C9,"##")&amp;"  vrs.  "&amp;TEXT(C5,"##"))</f>
        <v>Brandon  vrs.  Noah</v>
      </c>
      <c r="I41" s="34"/>
      <c r="J41" s="30" t="s">
        <v>121</v>
      </c>
      <c r="K41" s="23" t="s">
        <v>43</v>
      </c>
      <c r="L41" s="19">
        <f>IF(OR(ISBLANK($C10),ISBLANK($C5)),"",TEXT(B10,"##")&amp;"  vrs.  "&amp;TEXT(B5,"##"))</f>
      </c>
      <c r="M41" s="5">
        <f>IF(OR(ISBLANK($C10),ISBLANK($C5)),"",TEXT(C10,"##")&amp;"  vrs.  "&amp;TEXT(C5,"##"))</f>
      </c>
      <c r="N41" s="34"/>
      <c r="O41" s="30" t="s">
        <v>121</v>
      </c>
    </row>
    <row r="42" spans="1:15" ht="12.75">
      <c r="A42" s="16" t="s">
        <v>107</v>
      </c>
      <c r="B42" s="19">
        <f>IF(OR(ISBLANK($C10),ISBLANK($C12)),"",TEXT(B10,"##")&amp;"  vrs.  "&amp;TEXT(B12,"##"))</f>
      </c>
      <c r="C42" s="5">
        <f>IF(OR(ISBLANK($C10),ISBLANK($C12)),"",TEXT(C10,"##")&amp;"  vrs.  "&amp;TEXT(C12,"##"))</f>
      </c>
      <c r="D42" s="29"/>
      <c r="E42" s="30" t="s">
        <v>121</v>
      </c>
      <c r="F42" s="23" t="s">
        <v>76</v>
      </c>
      <c r="G42" s="19" t="str">
        <f>IF(OR(ISBLANK($C6),ISBLANK($C9)),"",TEXT(B6,"##")&amp;"  vrs.  "&amp;TEXT(B9,"##"))</f>
        <v>3  vrs.  6</v>
      </c>
      <c r="H42" s="5" t="str">
        <f>IF(OR(ISBLANK($C6),ISBLANK($C9)),"",TEXT(C6,"##")&amp;"  vrs.  "&amp;TEXT(C9,"##"))</f>
        <v>Cord  vrs.  Brandon</v>
      </c>
      <c r="I42" s="34"/>
      <c r="J42" s="30" t="s">
        <v>121</v>
      </c>
      <c r="K42" s="22" t="s">
        <v>111</v>
      </c>
      <c r="L42" s="19">
        <f>IF(OR(ISBLANK($C5),ISBLANK($C13)),"",TEXT(B5,"##")&amp;"  vrs.  "&amp;TEXT(B13,"##"))</f>
      </c>
      <c r="M42" s="5">
        <f>IF(OR(ISBLANK($C5),ISBLANK($C13)),"",TEXT(C5,"##")&amp;"  vrs.  "&amp;TEXT(C13,"##"))</f>
      </c>
      <c r="N42" s="34"/>
      <c r="O42" s="30" t="s">
        <v>121</v>
      </c>
    </row>
    <row r="43" spans="1:15" ht="12.75">
      <c r="A43" s="16" t="s">
        <v>90</v>
      </c>
      <c r="B43" s="19">
        <f>IF(OR(ISBLANK($C12),ISBLANK($C10)),"",TEXT(B12,"##")&amp;"  vrs.  "&amp;TEXT(B10,"##"))</f>
      </c>
      <c r="C43" s="5">
        <f>IF(OR(ISBLANK($C12),ISBLANK($C10)),"",TEXT(C12,"##")&amp;"  vrs.  "&amp;TEXT(C10,"##"))</f>
      </c>
      <c r="D43" s="29"/>
      <c r="E43" s="30" t="s">
        <v>121</v>
      </c>
      <c r="F43" s="23" t="s">
        <v>51</v>
      </c>
      <c r="G43" s="19" t="str">
        <f>IF(OR(ISBLANK($C9),ISBLANK($C6)),"",TEXT(B9,"##")&amp;"  vrs.  "&amp;TEXT(B6,"##"))</f>
        <v>6  vrs.  3</v>
      </c>
      <c r="H43" s="5" t="str">
        <f>IF(OR(ISBLANK($C9),ISBLANK($C6)),"",TEXT(C9,"##")&amp;"  vrs.  "&amp;TEXT(C6,"##"))</f>
        <v>Brandon  vrs.  Cord</v>
      </c>
      <c r="I43" s="34"/>
      <c r="J43" s="30" t="s">
        <v>121</v>
      </c>
      <c r="K43" s="22" t="s">
        <v>46</v>
      </c>
      <c r="L43" s="19">
        <f>IF(OR(ISBLANK($C13),ISBLANK($C5)),"",TEXT(B13,"##")&amp;"  vrs.  "&amp;TEXT(B5,"##"))</f>
      </c>
      <c r="M43" s="5">
        <f>IF(OR(ISBLANK($C13),ISBLANK($C5)),"",TEXT(C13,"##")&amp;"  vrs.  "&amp;TEXT(C5,"##"))</f>
      </c>
      <c r="N43" s="34"/>
      <c r="O43" s="30" t="s">
        <v>121</v>
      </c>
    </row>
    <row r="44" spans="1:15" ht="12.75">
      <c r="A44" s="15" t="s">
        <v>108</v>
      </c>
      <c r="B44" s="19">
        <f>IF(OR(ISBLANK($C11),ISBLANK($C12)),"",TEXT(B11,"##")&amp;"  vrs.  "&amp;TEXT(B12,"##"))</f>
      </c>
      <c r="C44" s="5">
        <f>IF(OR(ISBLANK($C11),ISBLANK($C12)),"",TEXT(C11,"##")&amp;"  vrs.  "&amp;TEXT(C12,"##"))</f>
      </c>
      <c r="D44" s="29"/>
      <c r="E44" s="30" t="s">
        <v>121</v>
      </c>
      <c r="F44" s="22" t="s">
        <v>85</v>
      </c>
      <c r="G44" s="19">
        <f>IF(OR(ISBLANK($C6),ISBLANK($C10)),"",TEXT(B6,"##")&amp;"  vrs.  "&amp;TEXT(B10,"##"))</f>
      </c>
      <c r="H44" s="5">
        <f>IF(OR(ISBLANK($C6),ISBLANK($C10)),"",TEXT(C6,"##")&amp;"  vrs.  "&amp;TEXT(C10,"##"))</f>
      </c>
      <c r="I44" s="34"/>
      <c r="J44" s="30" t="s">
        <v>121</v>
      </c>
      <c r="K44" s="23" t="s">
        <v>110</v>
      </c>
      <c r="L44" s="19">
        <f>IF(OR(ISBLANK($C4),ISBLANK($C13)),"",TEXT(B4,"##")&amp;"  vrs.  "&amp;TEXT(B13,"##"))</f>
      </c>
      <c r="M44" s="5">
        <f>IF(OR(ISBLANK($C4),ISBLANK($C13)),"",TEXT(C4,"##")&amp;"  vrs.  "&amp;TEXT(C13,"##"))</f>
      </c>
      <c r="N44" s="34"/>
      <c r="O44" s="30" t="s">
        <v>121</v>
      </c>
    </row>
    <row r="45" spans="1:15" ht="13.5" thickBot="1">
      <c r="A45" s="15" t="s">
        <v>99</v>
      </c>
      <c r="B45" s="20">
        <f>IF(OR(ISBLANK($C12),ISBLANK($C11)),"",TEXT(B12,"##")&amp;"  vrs.  "&amp;TEXT(B11,"##"))</f>
      </c>
      <c r="C45" s="21">
        <f>IF(OR(ISBLANK($C12),ISBLANK($C11)),"",TEXT(C12,"##")&amp;"  vrs.  "&amp;TEXT(C11,"##"))</f>
      </c>
      <c r="D45" s="31"/>
      <c r="E45" s="32" t="s">
        <v>121</v>
      </c>
      <c r="F45" s="22" t="s">
        <v>52</v>
      </c>
      <c r="G45" s="20">
        <f>IF(OR(ISBLANK($C10),ISBLANK($C6)),"",TEXT(B10,"##")&amp;"  vrs.  "&amp;TEXT(B6,"##"))</f>
      </c>
      <c r="H45" s="21">
        <f>IF(OR(ISBLANK($C10),ISBLANK($C6)),"",TEXT(C10,"##")&amp;"  vrs.  "&amp;TEXT(C6,"##"))</f>
      </c>
      <c r="I45" s="35"/>
      <c r="J45" s="32" t="s">
        <v>121</v>
      </c>
      <c r="K45" s="23" t="s">
        <v>37</v>
      </c>
      <c r="L45" s="20">
        <f>IF(OR(ISBLANK($C13),ISBLANK($C4)),"",TEXT(B13,"##")&amp;"  vrs.  "&amp;TEXT(B4,"##"))</f>
      </c>
      <c r="M45" s="21">
        <f>IF(OR(ISBLANK($C13),ISBLANK($C4)),"",TEXT(C13,"##")&amp;"  vrs.  "&amp;TEXT(C4,"##"))</f>
      </c>
      <c r="N45" s="35"/>
      <c r="O45" s="32" t="s">
        <v>121</v>
      </c>
    </row>
    <row r="46" spans="3:15" ht="12.75">
      <c r="C46" s="1"/>
      <c r="D46" s="1"/>
      <c r="E46" s="1"/>
      <c r="J46" s="1"/>
      <c r="K46" s="1"/>
      <c r="O46" s="1"/>
    </row>
    <row r="47" spans="3:15" ht="12.75">
      <c r="C47" s="1"/>
      <c r="D47" s="1"/>
      <c r="E47" s="1"/>
      <c r="J47" s="1"/>
      <c r="K47" s="1"/>
      <c r="O47" s="1"/>
    </row>
    <row r="48" spans="2:15" ht="12.75">
      <c r="B48" s="10"/>
      <c r="C48" s="1" t="s">
        <v>19</v>
      </c>
      <c r="D48" s="1" t="s">
        <v>20</v>
      </c>
      <c r="E48" s="1" t="s">
        <v>21</v>
      </c>
      <c r="F48" s="1"/>
      <c r="G48" s="1" t="s">
        <v>22</v>
      </c>
      <c r="H48" s="1" t="s">
        <v>23</v>
      </c>
      <c r="I48" s="1" t="s">
        <v>24</v>
      </c>
      <c r="J48" s="1" t="s">
        <v>25</v>
      </c>
      <c r="K48" s="1"/>
      <c r="L48" s="1" t="s">
        <v>26</v>
      </c>
      <c r="M48" s="1" t="s">
        <v>27</v>
      </c>
      <c r="N48" s="1" t="s">
        <v>28</v>
      </c>
      <c r="O48" s="1"/>
    </row>
    <row r="49" spans="2:15" ht="12.75">
      <c r="B49" s="1" t="s">
        <v>19</v>
      </c>
      <c r="C49" s="11"/>
      <c r="D49" s="12" t="s">
        <v>29</v>
      </c>
      <c r="E49" s="13" t="s">
        <v>30</v>
      </c>
      <c r="F49" s="13"/>
      <c r="G49" s="12" t="s">
        <v>31</v>
      </c>
      <c r="H49" s="13" t="s">
        <v>32</v>
      </c>
      <c r="I49" s="12" t="s">
        <v>33</v>
      </c>
      <c r="J49" s="13" t="s">
        <v>34</v>
      </c>
      <c r="K49" s="13"/>
      <c r="L49" s="12" t="s">
        <v>35</v>
      </c>
      <c r="M49" s="13" t="s">
        <v>36</v>
      </c>
      <c r="N49" s="12" t="s">
        <v>37</v>
      </c>
      <c r="O49" s="1"/>
    </row>
    <row r="50" spans="2:15" ht="12.75">
      <c r="B50" s="1" t="s">
        <v>20</v>
      </c>
      <c r="C50" s="12" t="s">
        <v>38</v>
      </c>
      <c r="D50" s="11"/>
      <c r="E50" s="12" t="s">
        <v>39</v>
      </c>
      <c r="F50" s="12"/>
      <c r="G50" s="13" t="s">
        <v>40</v>
      </c>
      <c r="H50" s="12" t="s">
        <v>41</v>
      </c>
      <c r="I50" s="13" t="s">
        <v>42</v>
      </c>
      <c r="J50" s="12" t="s">
        <v>43</v>
      </c>
      <c r="K50" s="12"/>
      <c r="L50" s="13" t="s">
        <v>44</v>
      </c>
      <c r="M50" s="12" t="s">
        <v>45</v>
      </c>
      <c r="N50" s="13" t="s">
        <v>46</v>
      </c>
      <c r="O50" s="1"/>
    </row>
    <row r="51" spans="2:15" ht="12.75">
      <c r="B51" s="1" t="s">
        <v>21</v>
      </c>
      <c r="C51" s="13" t="s">
        <v>47</v>
      </c>
      <c r="D51" s="12" t="s">
        <v>48</v>
      </c>
      <c r="E51" s="11"/>
      <c r="F51" s="11"/>
      <c r="G51" s="12" t="s">
        <v>49</v>
      </c>
      <c r="H51" s="13" t="s">
        <v>50</v>
      </c>
      <c r="I51" s="12" t="s">
        <v>51</v>
      </c>
      <c r="J51" s="13" t="s">
        <v>52</v>
      </c>
      <c r="K51" s="13"/>
      <c r="L51" s="12" t="s">
        <v>53</v>
      </c>
      <c r="M51" s="13" t="s">
        <v>54</v>
      </c>
      <c r="N51" s="12" t="s">
        <v>55</v>
      </c>
      <c r="O51" s="1"/>
    </row>
    <row r="52" spans="2:15" ht="12.75">
      <c r="B52" s="14" t="s">
        <v>22</v>
      </c>
      <c r="C52" s="12" t="s">
        <v>56</v>
      </c>
      <c r="D52" s="13" t="s">
        <v>57</v>
      </c>
      <c r="E52" s="12" t="s">
        <v>58</v>
      </c>
      <c r="F52" s="12"/>
      <c r="G52" s="11"/>
      <c r="H52" s="12" t="s">
        <v>59</v>
      </c>
      <c r="I52" s="13" t="s">
        <v>60</v>
      </c>
      <c r="J52" s="12" t="s">
        <v>61</v>
      </c>
      <c r="K52" s="12"/>
      <c r="L52" s="13" t="s">
        <v>62</v>
      </c>
      <c r="M52" s="12" t="s">
        <v>63</v>
      </c>
      <c r="N52" s="13" t="s">
        <v>64</v>
      </c>
      <c r="O52" s="1"/>
    </row>
    <row r="53" spans="2:15" ht="12.75">
      <c r="B53" s="14" t="s">
        <v>23</v>
      </c>
      <c r="C53" s="13" t="s">
        <v>65</v>
      </c>
      <c r="D53" s="12" t="s">
        <v>66</v>
      </c>
      <c r="E53" s="13" t="s">
        <v>67</v>
      </c>
      <c r="F53" s="13"/>
      <c r="G53" s="12" t="s">
        <v>68</v>
      </c>
      <c r="H53" s="11"/>
      <c r="I53" s="12" t="s">
        <v>69</v>
      </c>
      <c r="J53" s="13" t="s">
        <v>70</v>
      </c>
      <c r="K53" s="13"/>
      <c r="L53" s="12" t="s">
        <v>71</v>
      </c>
      <c r="M53" s="13" t="s">
        <v>72</v>
      </c>
      <c r="N53" s="12" t="s">
        <v>73</v>
      </c>
      <c r="O53" s="1"/>
    </row>
    <row r="54" spans="2:15" ht="12.75">
      <c r="B54" s="1" t="s">
        <v>24</v>
      </c>
      <c r="C54" s="12" t="s">
        <v>74</v>
      </c>
      <c r="D54" s="13" t="s">
        <v>75</v>
      </c>
      <c r="E54" s="12" t="s">
        <v>76</v>
      </c>
      <c r="F54" s="12"/>
      <c r="G54" s="13" t="s">
        <v>77</v>
      </c>
      <c r="H54" s="12" t="s">
        <v>78</v>
      </c>
      <c r="I54" s="11"/>
      <c r="J54" s="12" t="s">
        <v>79</v>
      </c>
      <c r="K54" s="12"/>
      <c r="L54" s="13" t="s">
        <v>80</v>
      </c>
      <c r="M54" s="12" t="s">
        <v>81</v>
      </c>
      <c r="N54" s="13" t="s">
        <v>82</v>
      </c>
      <c r="O54" s="1"/>
    </row>
    <row r="55" spans="2:15" ht="12.75">
      <c r="B55" s="1" t="s">
        <v>25</v>
      </c>
      <c r="C55" s="13" t="s">
        <v>83</v>
      </c>
      <c r="D55" s="12" t="s">
        <v>84</v>
      </c>
      <c r="E55" s="13" t="s">
        <v>85</v>
      </c>
      <c r="F55" s="13"/>
      <c r="G55" s="12" t="s">
        <v>86</v>
      </c>
      <c r="H55" s="13" t="s">
        <v>87</v>
      </c>
      <c r="I55" s="12" t="s">
        <v>88</v>
      </c>
      <c r="J55" s="11"/>
      <c r="K55" s="11"/>
      <c r="L55" s="12" t="s">
        <v>89</v>
      </c>
      <c r="M55" s="13" t="s">
        <v>90</v>
      </c>
      <c r="N55" s="12" t="s">
        <v>91</v>
      </c>
      <c r="O55" s="1"/>
    </row>
    <row r="56" spans="2:15" ht="12.75">
      <c r="B56" s="1" t="s">
        <v>26</v>
      </c>
      <c r="C56" s="12" t="s">
        <v>92</v>
      </c>
      <c r="D56" s="13" t="s">
        <v>93</v>
      </c>
      <c r="E56" s="12" t="s">
        <v>94</v>
      </c>
      <c r="F56" s="12"/>
      <c r="G56" s="13" t="s">
        <v>95</v>
      </c>
      <c r="H56" s="12" t="s">
        <v>96</v>
      </c>
      <c r="I56" s="13" t="s">
        <v>97</v>
      </c>
      <c r="J56" s="12" t="s">
        <v>98</v>
      </c>
      <c r="K56" s="12"/>
      <c r="L56" s="11"/>
      <c r="M56" s="12" t="s">
        <v>99</v>
      </c>
      <c r="N56" s="13" t="s">
        <v>100</v>
      </c>
      <c r="O56" s="1"/>
    </row>
    <row r="57" spans="2:15" ht="12.75">
      <c r="B57" s="14" t="s">
        <v>27</v>
      </c>
      <c r="C57" s="13" t="s">
        <v>101</v>
      </c>
      <c r="D57" s="12" t="s">
        <v>102</v>
      </c>
      <c r="E57" s="13" t="s">
        <v>103</v>
      </c>
      <c r="F57" s="13"/>
      <c r="G57" s="12" t="s">
        <v>104</v>
      </c>
      <c r="H57" s="13" t="s">
        <v>105</v>
      </c>
      <c r="I57" s="12" t="s">
        <v>106</v>
      </c>
      <c r="J57" s="13" t="s">
        <v>107</v>
      </c>
      <c r="K57" s="13"/>
      <c r="L57" s="12" t="s">
        <v>108</v>
      </c>
      <c r="M57" s="11"/>
      <c r="N57" s="12" t="s">
        <v>109</v>
      </c>
      <c r="O57" s="1"/>
    </row>
    <row r="58" spans="2:15" ht="12.75">
      <c r="B58" s="14" t="s">
        <v>28</v>
      </c>
      <c r="C58" s="12" t="s">
        <v>110</v>
      </c>
      <c r="D58" s="13" t="s">
        <v>111</v>
      </c>
      <c r="E58" s="12" t="s">
        <v>112</v>
      </c>
      <c r="F58" s="12"/>
      <c r="G58" s="13" t="s">
        <v>113</v>
      </c>
      <c r="H58" s="12" t="s">
        <v>114</v>
      </c>
      <c r="I58" s="13" t="s">
        <v>115</v>
      </c>
      <c r="J58" s="12" t="s">
        <v>116</v>
      </c>
      <c r="K58" s="12"/>
      <c r="L58" s="13" t="s">
        <v>117</v>
      </c>
      <c r="M58" s="12" t="s">
        <v>118</v>
      </c>
      <c r="N58" s="11"/>
      <c r="O58" s="1"/>
    </row>
  </sheetData>
  <sheetProtection sheet="1" objects="1" scenarios="1" formatColumns="0" selectLockedCells="1"/>
  <mergeCells count="1">
    <mergeCell ref="C1:D1"/>
  </mergeCells>
  <conditionalFormatting sqref="J16:J45 O16:O45 E16:E45">
    <cfRule type="expression" priority="1" dxfId="0" stopIfTrue="1">
      <formula>E16=MIN($E$16:$E$45,$J$16:$J$45,$O$16:$O$45)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B1">
      <selection activeCell="B4" sqref="B4"/>
    </sheetView>
  </sheetViews>
  <sheetFormatPr defaultColWidth="9.140625" defaultRowHeight="12.75"/>
  <cols>
    <col min="1" max="1" width="0" style="0" hidden="1" customWidth="1"/>
    <col min="3" max="3" width="19.140625" style="0" bestFit="1" customWidth="1"/>
    <col min="4" max="4" width="10.57421875" style="0" bestFit="1" customWidth="1"/>
    <col min="6" max="6" width="0" style="0" hidden="1" customWidth="1"/>
    <col min="8" max="8" width="18.140625" style="0" customWidth="1"/>
    <col min="9" max="9" width="10.57421875" style="0" bestFit="1" customWidth="1"/>
    <col min="11" max="11" width="0" style="0" hidden="1" customWidth="1"/>
    <col min="13" max="13" width="18.57421875" style="0" bestFit="1" customWidth="1"/>
    <col min="14" max="14" width="10.57421875" style="0" bestFit="1" customWidth="1"/>
  </cols>
  <sheetData>
    <row r="1" spans="2:15" ht="27" thickBot="1">
      <c r="B1" s="1"/>
      <c r="C1" s="46" t="s">
        <v>2</v>
      </c>
      <c r="D1" s="46"/>
      <c r="E1" s="1"/>
      <c r="J1" s="1"/>
      <c r="O1" s="1"/>
    </row>
    <row r="2" spans="2:15" ht="21.75" thickBot="1" thickTop="1">
      <c r="B2" s="7" t="s">
        <v>18</v>
      </c>
      <c r="C2" s="6" t="s">
        <v>3</v>
      </c>
      <c r="D2" s="2" t="s">
        <v>4</v>
      </c>
      <c r="E2" s="1"/>
      <c r="J2" s="1"/>
      <c r="O2" s="1"/>
    </row>
    <row r="3" spans="4:15" ht="14.25" thickBot="1" thickTop="1">
      <c r="D3" s="1"/>
      <c r="E3" s="1"/>
      <c r="J3" s="1"/>
      <c r="O3" s="1"/>
    </row>
    <row r="4" spans="2:15" s="36" customFormat="1" ht="16.5" thickBot="1" thickTop="1">
      <c r="B4" s="37">
        <v>1</v>
      </c>
      <c r="C4" s="38" t="s">
        <v>7</v>
      </c>
      <c r="D4" s="39">
        <f aca="true" t="shared" si="0" ref="D4:D13">COUNTIF($D$16:$D$47,B4)+COUNTIF($I$16:$I$47,B4)+COUNTIF($N$16:$N$47,B4)</f>
        <v>0</v>
      </c>
      <c r="E4" s="39">
        <f aca="true" t="shared" si="1" ref="E4:E13">COUNTIF($D$16:$D$47,C4)+COUNTIF($I$16:$I$47,C4)+COUNTIF($N$16:$N$47,C4)</f>
        <v>0</v>
      </c>
      <c r="J4" s="4"/>
      <c r="N4" s="4"/>
      <c r="O4" s="4"/>
    </row>
    <row r="5" spans="2:15" s="36" customFormat="1" ht="16.5" thickBot="1" thickTop="1">
      <c r="B5" s="37">
        <v>2</v>
      </c>
      <c r="C5" s="38" t="s">
        <v>9</v>
      </c>
      <c r="D5" s="39">
        <f t="shared" si="0"/>
        <v>0</v>
      </c>
      <c r="E5" s="39">
        <f t="shared" si="1"/>
        <v>0</v>
      </c>
      <c r="J5" s="4"/>
      <c r="N5" s="4"/>
      <c r="O5" s="4"/>
    </row>
    <row r="6" spans="2:15" s="36" customFormat="1" ht="16.5" thickBot="1" thickTop="1">
      <c r="B6" s="37">
        <v>3</v>
      </c>
      <c r="C6" s="38" t="s">
        <v>12</v>
      </c>
      <c r="D6" s="39">
        <f t="shared" si="0"/>
        <v>0</v>
      </c>
      <c r="E6" s="39">
        <f t="shared" si="1"/>
        <v>0</v>
      </c>
      <c r="J6" s="4"/>
      <c r="N6" s="4"/>
      <c r="O6" s="4"/>
    </row>
    <row r="7" spans="2:15" s="36" customFormat="1" ht="16.5" thickBot="1" thickTop="1">
      <c r="B7" s="37">
        <v>4</v>
      </c>
      <c r="C7" s="38" t="s">
        <v>122</v>
      </c>
      <c r="D7" s="39">
        <f t="shared" si="0"/>
        <v>0</v>
      </c>
      <c r="E7" s="39">
        <f t="shared" si="1"/>
        <v>0</v>
      </c>
      <c r="J7" s="4"/>
      <c r="N7" s="4"/>
      <c r="O7" s="4"/>
    </row>
    <row r="8" spans="2:15" s="36" customFormat="1" ht="16.5" thickBot="1" thickTop="1">
      <c r="B8" s="37">
        <v>5</v>
      </c>
      <c r="C8" s="38" t="s">
        <v>119</v>
      </c>
      <c r="D8" s="39">
        <f t="shared" si="0"/>
        <v>0</v>
      </c>
      <c r="E8" s="39">
        <f t="shared" si="1"/>
        <v>0</v>
      </c>
      <c r="J8" s="4"/>
      <c r="N8" s="4"/>
      <c r="O8" s="4"/>
    </row>
    <row r="9" spans="2:15" s="36" customFormat="1" ht="16.5" thickBot="1" thickTop="1">
      <c r="B9" s="37">
        <v>6</v>
      </c>
      <c r="C9" s="38" t="s">
        <v>15</v>
      </c>
      <c r="D9" s="39">
        <f t="shared" si="0"/>
        <v>0</v>
      </c>
      <c r="E9" s="39">
        <f t="shared" si="1"/>
        <v>0</v>
      </c>
      <c r="J9" s="4"/>
      <c r="N9" s="4"/>
      <c r="O9" s="4"/>
    </row>
    <row r="10" spans="2:15" s="36" customFormat="1" ht="16.5" thickBot="1" thickTop="1">
      <c r="B10" s="37">
        <v>7</v>
      </c>
      <c r="C10" s="38"/>
      <c r="D10" s="39">
        <f t="shared" si="0"/>
        <v>0</v>
      </c>
      <c r="E10" s="39">
        <f t="shared" si="1"/>
        <v>0</v>
      </c>
      <c r="J10" s="4"/>
      <c r="N10" s="4"/>
      <c r="O10" s="4"/>
    </row>
    <row r="11" spans="2:15" s="36" customFormat="1" ht="16.5" thickBot="1" thickTop="1">
      <c r="B11" s="37">
        <v>8</v>
      </c>
      <c r="C11" s="38"/>
      <c r="D11" s="39">
        <f t="shared" si="0"/>
        <v>0</v>
      </c>
      <c r="E11" s="39">
        <f t="shared" si="1"/>
        <v>0</v>
      </c>
      <c r="J11" s="4"/>
      <c r="N11" s="4"/>
      <c r="O11" s="4"/>
    </row>
    <row r="12" spans="2:15" s="36" customFormat="1" ht="16.5" thickBot="1" thickTop="1">
      <c r="B12" s="37">
        <v>9</v>
      </c>
      <c r="C12" s="38"/>
      <c r="D12" s="39">
        <f t="shared" si="0"/>
        <v>0</v>
      </c>
      <c r="E12" s="39">
        <f t="shared" si="1"/>
        <v>0</v>
      </c>
      <c r="J12" s="4"/>
      <c r="N12" s="4"/>
      <c r="O12" s="4"/>
    </row>
    <row r="13" spans="2:15" s="36" customFormat="1" ht="16.5" thickBot="1" thickTop="1">
      <c r="B13" s="37">
        <v>10</v>
      </c>
      <c r="C13" s="38"/>
      <c r="D13" s="39">
        <f t="shared" si="0"/>
        <v>0</v>
      </c>
      <c r="E13" s="39">
        <f t="shared" si="1"/>
        <v>0</v>
      </c>
      <c r="J13" s="4"/>
      <c r="N13" s="4"/>
      <c r="O13" s="4"/>
    </row>
    <row r="14" spans="1:15" ht="21.75" thickBot="1" thickTop="1">
      <c r="A14" s="1"/>
      <c r="B14" s="1"/>
      <c r="C14" s="1"/>
      <c r="D14" s="3"/>
      <c r="E14" s="3"/>
      <c r="F14" s="5"/>
      <c r="G14" s="9"/>
      <c r="H14" s="9"/>
      <c r="I14" s="1"/>
      <c r="J14" s="1"/>
      <c r="K14" s="5"/>
      <c r="O14" s="1"/>
    </row>
    <row r="15" spans="3:15" ht="18.75" thickBot="1">
      <c r="C15" s="1"/>
      <c r="D15" s="24" t="s">
        <v>16</v>
      </c>
      <c r="E15" s="25" t="s">
        <v>17</v>
      </c>
      <c r="I15" s="24" t="s">
        <v>16</v>
      </c>
      <c r="J15" s="25" t="s">
        <v>17</v>
      </c>
      <c r="N15" s="24" t="s">
        <v>16</v>
      </c>
      <c r="O15" s="25" t="s">
        <v>17</v>
      </c>
    </row>
    <row r="16" spans="1:15" ht="12.75">
      <c r="A16" s="15" t="s">
        <v>38</v>
      </c>
      <c r="B16" s="17" t="str">
        <f>IF(OR(ISBLANK($C4),ISBLANK($C5)),"",TEXT(B4,"##")&amp;"  vrs.  "&amp;TEXT(B5,"##"))</f>
        <v>1  vrs.  2</v>
      </c>
      <c r="C16" s="18" t="str">
        <f>IF(OR(ISBLANK($C4),ISBLANK($C5)),"",TEXT(C4,"##")&amp;"  vrs.  "&amp;TEXT(C5,"##"))</f>
        <v>Nick  vrs.  Will</v>
      </c>
      <c r="D16" s="27"/>
      <c r="E16" s="28" t="s">
        <v>121</v>
      </c>
      <c r="F16" s="22" t="s">
        <v>117</v>
      </c>
      <c r="G16" s="17">
        <f>IF(OR(ISBLANK($C11),ISBLANK($C13)),"",TEXT(B11,"##")&amp;"  vrs.  "&amp;TEXT(B13,"##"))</f>
      </c>
      <c r="H16" s="18">
        <f>IF(OR(ISBLANK($C11),ISBLANK($C13)),"",TEXT(C11,"##")&amp;"  vrs.  "&amp;TEXT(C13,"##"))</f>
      </c>
      <c r="I16" s="33"/>
      <c r="J16" s="28" t="s">
        <v>121</v>
      </c>
      <c r="K16" s="23" t="s">
        <v>86</v>
      </c>
      <c r="L16" s="17">
        <f>IF(OR(ISBLANK($C7),ISBLANK($C10)),"",TEXT(B7,"##")&amp;"  vrs.  "&amp;TEXT(B10,"##"))</f>
      </c>
      <c r="M16" s="18">
        <f>IF(OR(ISBLANK($C7),ISBLANK($C10)),"",TEXT(C7,"##")&amp;"  vrs.  "&amp;TEXT(C10,"##"))</f>
      </c>
      <c r="N16" s="33"/>
      <c r="O16" s="28" t="s">
        <v>121</v>
      </c>
    </row>
    <row r="17" spans="1:15" ht="12.75">
      <c r="A17" s="15" t="s">
        <v>29</v>
      </c>
      <c r="B17" s="19" t="str">
        <f>IF(OR(ISBLANK($C5),ISBLANK($C4)),"",TEXT(B5,"##")&amp;"  vrs.  "&amp;TEXT(B4,"##"))</f>
        <v>2  vrs.  1</v>
      </c>
      <c r="C17" s="5" t="str">
        <f>IF(OR(ISBLANK($C5),ISBLANK($C4)),"",TEXT(C5,"##")&amp;"  vrs.  "&amp;TEXT(C4,"##"))</f>
        <v>Will  vrs.  Nick</v>
      </c>
      <c r="D17" s="29"/>
      <c r="E17" s="30" t="s">
        <v>121</v>
      </c>
      <c r="F17" s="22" t="s">
        <v>100</v>
      </c>
      <c r="G17" s="19">
        <f>IF(OR(ISBLANK($C13),ISBLANK($C11)),"",TEXT(B13,"##")&amp;"  vrs.  "&amp;TEXT(B11,"##"))</f>
      </c>
      <c r="H17" s="5">
        <f>IF(OR(ISBLANK($C13),ISBLANK($C11)),"",TEXT(C13,"##")&amp;"  vrs.  "&amp;TEXT(C11,"##"))</f>
      </c>
      <c r="I17" s="34"/>
      <c r="J17" s="30" t="s">
        <v>121</v>
      </c>
      <c r="K17" s="23" t="s">
        <v>61</v>
      </c>
      <c r="L17" s="19">
        <f>IF(OR(ISBLANK($C10),ISBLANK($C7)),"",TEXT(B10,"##")&amp;"  vrs.  "&amp;TEXT(B7,"##"))</f>
      </c>
      <c r="M17" s="5">
        <f>IF(OR(ISBLANK($C10),ISBLANK($C7)),"",TEXT(C10,"##")&amp;"  vrs.  "&amp;TEXT(C7,"##"))</f>
      </c>
      <c r="N17" s="34"/>
      <c r="O17" s="30" t="s">
        <v>121</v>
      </c>
    </row>
    <row r="18" spans="1:15" ht="12.75">
      <c r="A18" s="16" t="s">
        <v>47</v>
      </c>
      <c r="B18" s="19" t="str">
        <f>IF(OR(ISBLANK($C4),ISBLANK($C6)),"",TEXT(B4,"##")&amp;"  vrs.  "&amp;TEXT(B6,"##"))</f>
        <v>1  vrs.  3</v>
      </c>
      <c r="C18" s="5" t="str">
        <f>IF(OR(ISBLANK($C4),ISBLANK($C6)),"",TEXT(C4,"##")&amp;"  vrs.  "&amp;TEXT(C6,"##"))</f>
        <v>Nick  vrs.  Andrew</v>
      </c>
      <c r="D18" s="29"/>
      <c r="E18" s="30" t="s">
        <v>121</v>
      </c>
      <c r="F18" s="23" t="s">
        <v>118</v>
      </c>
      <c r="G18" s="19">
        <f>IF(OR(ISBLANK($C12),ISBLANK($C13)),"",TEXT(B12,"##")&amp;"  vrs.  "&amp;TEXT(B13,"##"))</f>
      </c>
      <c r="H18" s="5">
        <f>IF(OR(ISBLANK($C12),ISBLANK($C13)),"",TEXT(C12,"##")&amp;"  vrs.  "&amp;TEXT(C13,"##"))</f>
      </c>
      <c r="I18" s="34"/>
      <c r="J18" s="30" t="s">
        <v>121</v>
      </c>
      <c r="K18" s="22" t="s">
        <v>95</v>
      </c>
      <c r="L18" s="19">
        <f>IF(OR(ISBLANK($C7),ISBLANK($C11)),"",TEXT(B7,"##")&amp;"  vrs.  "&amp;TEXT(B11,"##"))</f>
      </c>
      <c r="M18" s="5">
        <f>IF(OR(ISBLANK($C7),ISBLANK($C11)),"",TEXT(C7,"##")&amp;"  vrs.  "&amp;TEXT(C11,"##"))</f>
      </c>
      <c r="N18" s="34"/>
      <c r="O18" s="30" t="s">
        <v>121</v>
      </c>
    </row>
    <row r="19" spans="1:15" ht="12.75">
      <c r="A19" s="16" t="s">
        <v>30</v>
      </c>
      <c r="B19" s="19" t="str">
        <f>IF(OR(ISBLANK($C6),ISBLANK($C4)),"",TEXT(B6,"##")&amp;"  vrs.  "&amp;TEXT(B4,"##"))</f>
        <v>3  vrs.  1</v>
      </c>
      <c r="C19" s="5" t="str">
        <f>IF(OR(ISBLANK($C6),ISBLANK($C4)),"",TEXT(C6,"##")&amp;"  vrs.  "&amp;TEXT(C4,"##"))</f>
        <v>Andrew  vrs.  Nick</v>
      </c>
      <c r="D19" s="29"/>
      <c r="E19" s="30" t="s">
        <v>121</v>
      </c>
      <c r="F19" s="23" t="s">
        <v>109</v>
      </c>
      <c r="G19" s="19">
        <f>IF(OR(ISBLANK($C13),ISBLANK($C12)),"",TEXT(B13,"##")&amp;"  vrs.  "&amp;TEXT(B12,"##"))</f>
      </c>
      <c r="H19" s="5">
        <f>IF(OR(ISBLANK($C13),ISBLANK($C12)),"",TEXT(C13,"##")&amp;"  vrs.  "&amp;TEXT(C12,"##"))</f>
      </c>
      <c r="I19" s="34"/>
      <c r="J19" s="30" t="s">
        <v>121</v>
      </c>
      <c r="K19" s="22" t="s">
        <v>62</v>
      </c>
      <c r="L19" s="19">
        <f>IF(OR(ISBLANK($C11),ISBLANK($C7)),"",TEXT(B11,"##")&amp;"  vrs.  "&amp;TEXT(B7,"##"))</f>
      </c>
      <c r="M19" s="5">
        <f>IF(OR(ISBLANK($C11),ISBLANK($C7)),"",TEXT(C11,"##")&amp;"  vrs.  "&amp;TEXT(C7,"##"))</f>
      </c>
      <c r="N19" s="34"/>
      <c r="O19" s="30" t="s">
        <v>121</v>
      </c>
    </row>
    <row r="20" spans="1:15" ht="12.75">
      <c r="A20" s="15" t="s">
        <v>48</v>
      </c>
      <c r="B20" s="19" t="str">
        <f>IF(OR(ISBLANK($C5),ISBLANK($C6)),"",TEXT(B5,"##")&amp;"  vrs.  "&amp;TEXT(B6,"##"))</f>
        <v>2  vrs.  3</v>
      </c>
      <c r="C20" s="5" t="str">
        <f>IF(OR(ISBLANK($C5),ISBLANK($C6)),"",TEXT(C5,"##")&amp;"  vrs.  "&amp;TEXT(C6,"##"))</f>
        <v>Will  vrs.  Andrew</v>
      </c>
      <c r="D20" s="29"/>
      <c r="E20" s="30" t="s">
        <v>121</v>
      </c>
      <c r="F20" s="22" t="s">
        <v>101</v>
      </c>
      <c r="G20" s="19">
        <f>IF(OR(ISBLANK($C4),ISBLANK($C12)),"",TEXT(B4,"##")&amp;"  vrs.  "&amp;TEXT(B12,"##"))</f>
      </c>
      <c r="H20" s="5">
        <f>IF(OR(ISBLANK($C4),ISBLANK($C12)),"",TEXT(C4,"##")&amp;"  vrs.  "&amp;TEXT(C12,"##"))</f>
      </c>
      <c r="I20" s="34"/>
      <c r="J20" s="30" t="s">
        <v>121</v>
      </c>
      <c r="K20" s="23" t="s">
        <v>96</v>
      </c>
      <c r="L20" s="19">
        <f>IF(OR(ISBLANK($C8),ISBLANK($C11)),"",TEXT(B8,"##")&amp;"  vrs.  "&amp;TEXT(B11,"##"))</f>
      </c>
      <c r="M20" s="5">
        <f>IF(OR(ISBLANK($C8),ISBLANK($C11)),"",TEXT(C8,"##")&amp;"  vrs.  "&amp;TEXT(C11,"##"))</f>
      </c>
      <c r="N20" s="34"/>
      <c r="O20" s="30" t="s">
        <v>121</v>
      </c>
    </row>
    <row r="21" spans="1:15" ht="12.75">
      <c r="A21" s="15" t="s">
        <v>39</v>
      </c>
      <c r="B21" s="19" t="str">
        <f>IF(OR(ISBLANK($C6),ISBLANK($C5)),"",TEXT(B6,"##")&amp;"  vrs.  "&amp;TEXT(B5,"##"))</f>
        <v>3  vrs.  2</v>
      </c>
      <c r="C21" s="5" t="str">
        <f>IF(OR(ISBLANK($C6),ISBLANK($C5)),"",TEXT(C6,"##")&amp;"  vrs.  "&amp;TEXT(C5,"##"))</f>
        <v>Andrew  vrs.  Will</v>
      </c>
      <c r="D21" s="29"/>
      <c r="E21" s="30" t="s">
        <v>121</v>
      </c>
      <c r="F21" s="22" t="s">
        <v>36</v>
      </c>
      <c r="G21" s="19">
        <f>IF(OR(ISBLANK($C12),ISBLANK($C4)),"",TEXT(B12,"##")&amp;"  vrs.  "&amp;TEXT(B4,"##"))</f>
      </c>
      <c r="H21" s="5">
        <f>IF(OR(ISBLANK($C12),ISBLANK($C4)),"",TEXT(C12,"##")&amp;"  vrs.  "&amp;TEXT(C4,"##"))</f>
      </c>
      <c r="I21" s="34"/>
      <c r="J21" s="30" t="s">
        <v>121</v>
      </c>
      <c r="K21" s="23" t="s">
        <v>71</v>
      </c>
      <c r="L21" s="19">
        <f>IF(OR(ISBLANK($C11),ISBLANK($C8)),"",TEXT(B11,"##")&amp;"  vrs.  "&amp;TEXT(B8,"##"))</f>
      </c>
      <c r="M21" s="5">
        <f>IF(OR(ISBLANK($C11),ISBLANK($C8)),"",TEXT(C11,"##")&amp;"  vrs.  "&amp;TEXT(C8,"##"))</f>
      </c>
      <c r="N21" s="34"/>
      <c r="O21" s="30" t="s">
        <v>121</v>
      </c>
    </row>
    <row r="22" spans="1:15" ht="12.75">
      <c r="A22" s="16" t="s">
        <v>57</v>
      </c>
      <c r="B22" s="19" t="str">
        <f>IF(OR(ISBLANK($C5),ISBLANK($C7)),"",TEXT(B5,"##")&amp;"  vrs.  "&amp;TEXT(B7,"##"))</f>
        <v>2  vrs.  4</v>
      </c>
      <c r="C22" s="5" t="str">
        <f>IF(OR(ISBLANK($C5),ISBLANK($C7)),"",TEXT(C5,"##")&amp;"  vrs.  "&amp;TEXT(C7,"##"))</f>
        <v>Will  vrs.  Brendan</v>
      </c>
      <c r="D22" s="29"/>
      <c r="E22" s="30" t="s">
        <v>121</v>
      </c>
      <c r="F22" s="23" t="s">
        <v>92</v>
      </c>
      <c r="G22" s="19">
        <f>IF(OR(ISBLANK($C4),ISBLANK($C11)),"",TEXT(B4,"##")&amp;"  vrs.  "&amp;TEXT(B11,"##"))</f>
      </c>
      <c r="H22" s="5">
        <f>IF(OR(ISBLANK($C4),ISBLANK($C11)),"",TEXT(C4,"##")&amp;"  vrs.  "&amp;TEXT(C11,"##"))</f>
      </c>
      <c r="I22" s="34"/>
      <c r="J22" s="30" t="s">
        <v>121</v>
      </c>
      <c r="K22" s="22" t="s">
        <v>105</v>
      </c>
      <c r="L22" s="19">
        <f>IF(OR(ISBLANK($C8),ISBLANK($C12)),"",TEXT(B8,"##")&amp;"  vrs.  "&amp;TEXT(B12,"##"))</f>
      </c>
      <c r="M22" s="5">
        <f>IF(OR(ISBLANK($C8),ISBLANK($C12)),"",TEXT(C8,"##")&amp;"  vrs.  "&amp;TEXT(C12,"##"))</f>
      </c>
      <c r="N22" s="34"/>
      <c r="O22" s="30" t="s">
        <v>121</v>
      </c>
    </row>
    <row r="23" spans="1:15" ht="12.75">
      <c r="A23" s="16" t="s">
        <v>40</v>
      </c>
      <c r="B23" s="19" t="str">
        <f>IF(OR(ISBLANK($C7),ISBLANK($C5)),"",TEXT(B7,"##")&amp;"  vrs.  "&amp;TEXT(B5,"##"))</f>
        <v>4  vrs.  2</v>
      </c>
      <c r="C23" s="5" t="str">
        <f>IF(OR(ISBLANK($C7),ISBLANK($C5)),"",TEXT(C7,"##")&amp;"  vrs.  "&amp;TEXT(C5,"##"))</f>
        <v>Brendan  vrs.  Will</v>
      </c>
      <c r="D23" s="29"/>
      <c r="E23" s="30" t="s">
        <v>121</v>
      </c>
      <c r="F23" s="23" t="s">
        <v>35</v>
      </c>
      <c r="G23" s="19">
        <f>IF(OR(ISBLANK($C11),ISBLANK($C4)),"",TEXT(B11,"##")&amp;"  vrs.  "&amp;TEXT(B4,"##"))</f>
      </c>
      <c r="H23" s="5">
        <f>IF(OR(ISBLANK($C11),ISBLANK($C4)),"",TEXT(C11,"##")&amp;"  vrs.  "&amp;TEXT(C4,"##"))</f>
      </c>
      <c r="I23" s="34"/>
      <c r="J23" s="30" t="s">
        <v>121</v>
      </c>
      <c r="K23" s="22" t="s">
        <v>72</v>
      </c>
      <c r="L23" s="19">
        <f>IF(OR(ISBLANK($C12),ISBLANK($C8)),"",TEXT(B12,"##")&amp;"  vrs.  "&amp;TEXT(B8,"##"))</f>
      </c>
      <c r="M23" s="5">
        <f>IF(OR(ISBLANK($C12),ISBLANK($C8)),"",TEXT(C12,"##")&amp;"  vrs.  "&amp;TEXT(C8,"##"))</f>
      </c>
      <c r="N23" s="34"/>
      <c r="O23" s="30" t="s">
        <v>121</v>
      </c>
    </row>
    <row r="24" spans="1:15" ht="12.75">
      <c r="A24" s="15" t="s">
        <v>58</v>
      </c>
      <c r="B24" s="19" t="str">
        <f>IF(OR(ISBLANK($C6),ISBLANK($C7)),"",TEXT(B6,"##")&amp;"  vrs.  "&amp;TEXT(B7,"##"))</f>
        <v>3  vrs.  4</v>
      </c>
      <c r="C24" s="5" t="str">
        <f>IF(OR(ISBLANK($C6),ISBLANK($C7)),"",TEXT(C6,"##")&amp;"  vrs.  "&amp;TEXT(C7,"##"))</f>
        <v>Andrew  vrs.  Brendan</v>
      </c>
      <c r="D24" s="29"/>
      <c r="E24" s="30" t="s">
        <v>121</v>
      </c>
      <c r="F24" s="22" t="s">
        <v>93</v>
      </c>
      <c r="G24" s="19">
        <f>IF(OR(ISBLANK($C5),ISBLANK($C11)),"",TEXT(B5,"##")&amp;"  vrs.  "&amp;TEXT(B11,"##"))</f>
      </c>
      <c r="H24" s="5">
        <f>IF(OR(ISBLANK($C5),ISBLANK($C11)),"",TEXT(C5,"##")&amp;"  vrs.  "&amp;TEXT(C11,"##"))</f>
      </c>
      <c r="I24" s="34"/>
      <c r="J24" s="30" t="s">
        <v>121</v>
      </c>
      <c r="K24" s="23" t="s">
        <v>106</v>
      </c>
      <c r="L24" s="19">
        <f>IF(OR(ISBLANK($C9),ISBLANK($C12)),"",TEXT(B9,"##")&amp;"  vrs.  "&amp;TEXT(B12,"##"))</f>
      </c>
      <c r="M24" s="5">
        <f>IF(OR(ISBLANK($C9),ISBLANK($C12)),"",TEXT(C9,"##")&amp;"  vrs.  "&amp;TEXT(C12,"##"))</f>
      </c>
      <c r="N24" s="34"/>
      <c r="O24" s="30" t="s">
        <v>121</v>
      </c>
    </row>
    <row r="25" spans="1:15" ht="12.75">
      <c r="A25" s="15" t="s">
        <v>49</v>
      </c>
      <c r="B25" s="19" t="str">
        <f>IF(OR(ISBLANK($C7),ISBLANK($C6)),"",TEXT(B7,"##")&amp;"  vrs.  "&amp;TEXT(B6,"##"))</f>
        <v>4  vrs.  3</v>
      </c>
      <c r="C25" s="5" t="str">
        <f>IF(OR(ISBLANK($C7),ISBLANK($C6)),"",TEXT(C7,"##")&amp;"  vrs.  "&amp;TEXT(C6,"##"))</f>
        <v>Brendan  vrs.  Andrew</v>
      </c>
      <c r="D25" s="29"/>
      <c r="E25" s="30" t="s">
        <v>121</v>
      </c>
      <c r="F25" s="22" t="s">
        <v>44</v>
      </c>
      <c r="G25" s="19">
        <f>IF(OR(ISBLANK($C11),ISBLANK($C5)),"",TEXT(B11,"##")&amp;"  vrs.  "&amp;TEXT(B5,"##"))</f>
      </c>
      <c r="H25" s="5">
        <f>IF(OR(ISBLANK($C11),ISBLANK($C5)),"",TEXT(C11,"##")&amp;"  vrs.  "&amp;TEXT(C5,"##"))</f>
      </c>
      <c r="I25" s="34"/>
      <c r="J25" s="30" t="s">
        <v>121</v>
      </c>
      <c r="K25" s="23" t="s">
        <v>81</v>
      </c>
      <c r="L25" s="19">
        <f>IF(OR(ISBLANK($C12),ISBLANK($C9)),"",TEXT(B12,"##")&amp;"  vrs.  "&amp;TEXT(B9,"##"))</f>
      </c>
      <c r="M25" s="5">
        <f>IF(OR(ISBLANK($C12),ISBLANK($C9)),"",TEXT(C12,"##")&amp;"  vrs.  "&amp;TEXT(C9,"##"))</f>
      </c>
      <c r="N25" s="34"/>
      <c r="O25" s="30" t="s">
        <v>121</v>
      </c>
    </row>
    <row r="26" spans="1:15" ht="12.75">
      <c r="A26" s="16" t="s">
        <v>67</v>
      </c>
      <c r="B26" s="19" t="str">
        <f>IF(OR(ISBLANK($C6),ISBLANK($C8)),"",TEXT(B6,"##")&amp;"  vrs.  "&amp;TEXT(B8,"##"))</f>
        <v>3  vrs.  5</v>
      </c>
      <c r="C26" s="5" t="str">
        <f>IF(OR(ISBLANK($C6),ISBLANK($C8)),"",TEXT(C6,"##")&amp;"  vrs.  "&amp;TEXT(C8,"##"))</f>
        <v>Andrew  vrs.  Noah</v>
      </c>
      <c r="D26" s="29"/>
      <c r="E26" s="30" t="s">
        <v>121</v>
      </c>
      <c r="F26" s="23" t="s">
        <v>102</v>
      </c>
      <c r="G26" s="19">
        <f>IF(OR(ISBLANK($C5),ISBLANK($C12)),"",TEXT(B5,"##")&amp;"  vrs.  "&amp;TEXT(B12,"##"))</f>
      </c>
      <c r="H26" s="5">
        <f>IF(OR(ISBLANK($C5),ISBLANK($C12)),"",TEXT(C5,"##")&amp;"  vrs.  "&amp;TEXT(C12,"##"))</f>
      </c>
      <c r="I26" s="34"/>
      <c r="J26" s="30" t="s">
        <v>121</v>
      </c>
      <c r="K26" s="22" t="s">
        <v>115</v>
      </c>
      <c r="L26" s="19">
        <f>IF(OR(ISBLANK($C9),ISBLANK($C13)),"",TEXT(B9,"##")&amp;"  vrs.  "&amp;TEXT(B13,"##"))</f>
      </c>
      <c r="M26" s="5">
        <f>IF(OR(ISBLANK($C9),ISBLANK($C13)),"",TEXT(C9,"##")&amp;"  vrs.  "&amp;TEXT(C13,"##"))</f>
      </c>
      <c r="N26" s="34"/>
      <c r="O26" s="30" t="s">
        <v>121</v>
      </c>
    </row>
    <row r="27" spans="1:15" ht="12.75">
      <c r="A27" s="16" t="s">
        <v>50</v>
      </c>
      <c r="B27" s="19" t="str">
        <f>IF(OR(ISBLANK($C8),ISBLANK($C6)),"",TEXT(B8,"##")&amp;"  vrs.  "&amp;TEXT(B6,"##"))</f>
        <v>5  vrs.  3</v>
      </c>
      <c r="C27" s="5" t="str">
        <f>IF(OR(ISBLANK($C8),ISBLANK($C6)),"",TEXT(C8,"##")&amp;"  vrs.  "&amp;TEXT(C6,"##"))</f>
        <v>Noah  vrs.  Andrew</v>
      </c>
      <c r="D27" s="29"/>
      <c r="E27" s="30" t="s">
        <v>121</v>
      </c>
      <c r="F27" s="23" t="s">
        <v>45</v>
      </c>
      <c r="G27" s="19">
        <f>IF(OR(ISBLANK($C12),ISBLANK($C5)),"",TEXT(B12,"##")&amp;"  vrs.  "&amp;TEXT(B5,"##"))</f>
      </c>
      <c r="H27" s="5">
        <f>IF(OR(ISBLANK($C12),ISBLANK($C5)),"",TEXT(C12,"##")&amp;"  vrs.  "&amp;TEXT(C5,"##"))</f>
      </c>
      <c r="I27" s="34"/>
      <c r="J27" s="30" t="s">
        <v>121</v>
      </c>
      <c r="K27" s="22" t="s">
        <v>82</v>
      </c>
      <c r="L27" s="19">
        <f>IF(OR(ISBLANK($C13),ISBLANK($C9)),"",TEXT(B13,"##")&amp;"  vrs.  "&amp;TEXT(B9,"##"))</f>
      </c>
      <c r="M27" s="5">
        <f>IF(OR(ISBLANK($C13),ISBLANK($C9)),"",TEXT(C13,"##")&amp;"  vrs.  "&amp;TEXT(C9,"##"))</f>
      </c>
      <c r="N27" s="34"/>
      <c r="O27" s="30" t="s">
        <v>121</v>
      </c>
    </row>
    <row r="28" spans="1:15" ht="12.75">
      <c r="A28" s="15" t="s">
        <v>68</v>
      </c>
      <c r="B28" s="19" t="str">
        <f>IF(OR(ISBLANK($C7),ISBLANK($C8)),"",TEXT(B7,"##")&amp;"  vrs.  "&amp;TEXT(B8,"##"))</f>
        <v>4  vrs.  5</v>
      </c>
      <c r="C28" s="5" t="str">
        <f>IF(OR(ISBLANK($C7),ISBLANK($C8)),"",TEXT(C7,"##")&amp;"  vrs.  "&amp;TEXT(C8,"##"))</f>
        <v>Brendan  vrs.  Noah</v>
      </c>
      <c r="D28" s="29"/>
      <c r="E28" s="30" t="s">
        <v>121</v>
      </c>
      <c r="F28" s="22" t="s">
        <v>103</v>
      </c>
      <c r="G28" s="19">
        <f>IF(OR(ISBLANK($C6),ISBLANK($C12)),"",TEXT(B6,"##")&amp;"  vrs.  "&amp;TEXT(B12,"##"))</f>
      </c>
      <c r="H28" s="5">
        <f>IF(OR(ISBLANK($C6),ISBLANK($C12)),"",TEXT(C6,"##")&amp;"  vrs.  "&amp;TEXT(C12,"##"))</f>
      </c>
      <c r="I28" s="34"/>
      <c r="J28" s="30" t="s">
        <v>121</v>
      </c>
      <c r="K28" s="23" t="s">
        <v>116</v>
      </c>
      <c r="L28" s="19">
        <f>IF(OR(ISBLANK($C10),ISBLANK($C13)),"",TEXT(B10,"##")&amp;"  vrs.  "&amp;TEXT(B13,"##"))</f>
      </c>
      <c r="M28" s="5">
        <f>IF(OR(ISBLANK($C10),ISBLANK($C13)),"",TEXT(C10,"##")&amp;"  vrs.  "&amp;TEXT(C13,"##"))</f>
      </c>
      <c r="N28" s="34"/>
      <c r="O28" s="30" t="s">
        <v>121</v>
      </c>
    </row>
    <row r="29" spans="1:15" ht="12.75">
      <c r="A29" s="15" t="s">
        <v>59</v>
      </c>
      <c r="B29" s="19" t="str">
        <f>IF(OR(ISBLANK($C8),ISBLANK($C7)),"",TEXT(B8,"##")&amp;"  vrs.  "&amp;TEXT(B7,"##"))</f>
        <v>5  vrs.  4</v>
      </c>
      <c r="C29" s="5" t="str">
        <f>IF(OR(ISBLANK($C8),ISBLANK($C7)),"",TEXT(C8,"##")&amp;"  vrs.  "&amp;TEXT(C7,"##"))</f>
        <v>Noah  vrs.  Brendan</v>
      </c>
      <c r="D29" s="29"/>
      <c r="E29" s="30" t="s">
        <v>121</v>
      </c>
      <c r="F29" s="22" t="s">
        <v>54</v>
      </c>
      <c r="G29" s="19">
        <f>IF(OR(ISBLANK($C12),ISBLANK($C6)),"",TEXT(B12,"##")&amp;"  vrs.  "&amp;TEXT(B6,"##"))</f>
      </c>
      <c r="H29" s="5">
        <f>IF(OR(ISBLANK($C12),ISBLANK($C6)),"",TEXT(C12,"##")&amp;"  vrs.  "&amp;TEXT(C6,"##"))</f>
      </c>
      <c r="I29" s="34"/>
      <c r="J29" s="30" t="s">
        <v>121</v>
      </c>
      <c r="K29" s="23" t="s">
        <v>91</v>
      </c>
      <c r="L29" s="19">
        <f>IF(OR(ISBLANK($C13),ISBLANK($C10)),"",TEXT(B13,"##")&amp;"  vrs.  "&amp;TEXT(B10,"##"))</f>
      </c>
      <c r="M29" s="5">
        <f>IF(OR(ISBLANK($C13),ISBLANK($C10)),"",TEXT(C13,"##")&amp;"  vrs.  "&amp;TEXT(C10,"##"))</f>
      </c>
      <c r="N29" s="34"/>
      <c r="O29" s="30" t="s">
        <v>121</v>
      </c>
    </row>
    <row r="30" spans="1:15" ht="12.75">
      <c r="A30" s="16" t="s">
        <v>77</v>
      </c>
      <c r="B30" s="19" t="str">
        <f>IF(OR(ISBLANK($C7),ISBLANK($C9)),"",TEXT(B7,"##")&amp;"  vrs.  "&amp;TEXT(B9,"##"))</f>
        <v>4  vrs.  6</v>
      </c>
      <c r="C30" s="5" t="str">
        <f>IF(OR(ISBLANK($C7),ISBLANK($C9)),"",TEXT(C7,"##")&amp;"  vrs.  "&amp;TEXT(C9,"##"))</f>
        <v>Brendan  vrs.  Chase</v>
      </c>
      <c r="D30" s="29"/>
      <c r="E30" s="30" t="s">
        <v>121</v>
      </c>
      <c r="F30" s="23" t="s">
        <v>112</v>
      </c>
      <c r="G30" s="19">
        <f>IF(OR(ISBLANK($C6),ISBLANK($C13)),"",TEXT(B6,"##")&amp;"  vrs.  "&amp;TEXT(B13,"##"))</f>
      </c>
      <c r="H30" s="5">
        <f>IF(OR(ISBLANK($C6),ISBLANK($C13)),"",TEXT(C6,"##")&amp;"  vrs.  "&amp;TEXT(C13,"##"))</f>
      </c>
      <c r="I30" s="34"/>
      <c r="J30" s="30" t="s">
        <v>121</v>
      </c>
      <c r="K30" s="22" t="s">
        <v>83</v>
      </c>
      <c r="L30" s="19">
        <f>IF(OR(ISBLANK($C4),ISBLANK($C10)),"",TEXT(B4,"##")&amp;"  vrs.  "&amp;TEXT(B10,"##"))</f>
      </c>
      <c r="M30" s="5">
        <f>IF(OR(ISBLANK($C4),ISBLANK($C10)),"",TEXT(C4,"##")&amp;"  vrs.  "&amp;TEXT(C10,"##"))</f>
      </c>
      <c r="N30" s="34"/>
      <c r="O30" s="30" t="s">
        <v>121</v>
      </c>
    </row>
    <row r="31" spans="1:15" ht="12.75">
      <c r="A31" s="16" t="s">
        <v>60</v>
      </c>
      <c r="B31" s="19" t="str">
        <f>IF(OR(ISBLANK($C9),ISBLANK($C7)),"",TEXT(B9,"##")&amp;"  vrs.  "&amp;TEXT(B7,"##"))</f>
        <v>6  vrs.  4</v>
      </c>
      <c r="C31" s="5" t="str">
        <f>IF(OR(ISBLANK($C9),ISBLANK($C7)),"",TEXT(C9,"##")&amp;"  vrs.  "&amp;TEXT(C7,"##"))</f>
        <v>Chase  vrs.  Brendan</v>
      </c>
      <c r="D31" s="29"/>
      <c r="E31" s="30" t="s">
        <v>121</v>
      </c>
      <c r="F31" s="23" t="s">
        <v>55</v>
      </c>
      <c r="G31" s="19">
        <f>IF(OR(ISBLANK($C13),ISBLANK($C6)),"",TEXT(B13,"##")&amp;"  vrs.  "&amp;TEXT(B6,"##"))</f>
      </c>
      <c r="H31" s="5">
        <f>IF(OR(ISBLANK($C13),ISBLANK($C6)),"",TEXT(C13,"##")&amp;"  vrs.  "&amp;TEXT(C6,"##"))</f>
      </c>
      <c r="I31" s="34"/>
      <c r="J31" s="30" t="s">
        <v>121</v>
      </c>
      <c r="K31" s="22" t="s">
        <v>34</v>
      </c>
      <c r="L31" s="19">
        <f>IF(OR(ISBLANK($C10),ISBLANK($C4)),"",TEXT(B10,"##")&amp;"  vrs.  "&amp;TEXT(B4,"##"))</f>
      </c>
      <c r="M31" s="5">
        <f>IF(OR(ISBLANK($C10),ISBLANK($C4)),"",TEXT(C10,"##")&amp;"  vrs.  "&amp;TEXT(C4,"##"))</f>
      </c>
      <c r="N31" s="34"/>
      <c r="O31" s="30" t="s">
        <v>121</v>
      </c>
    </row>
    <row r="32" spans="1:15" ht="12.75">
      <c r="A32" s="15" t="s">
        <v>78</v>
      </c>
      <c r="B32" s="19" t="str">
        <f>IF(OR(ISBLANK($C8),ISBLANK($C9)),"",TEXT(B8,"##")&amp;"  vrs.  "&amp;TEXT(B9,"##"))</f>
        <v>5  vrs.  6</v>
      </c>
      <c r="C32" s="5" t="str">
        <f>IF(OR(ISBLANK($C8),ISBLANK($C9)),"",TEXT(C8,"##")&amp;"  vrs.  "&amp;TEXT(C9,"##"))</f>
        <v>Noah  vrs.  Chase</v>
      </c>
      <c r="D32" s="29"/>
      <c r="E32" s="30" t="s">
        <v>121</v>
      </c>
      <c r="F32" s="22" t="s">
        <v>113</v>
      </c>
      <c r="G32" s="19">
        <f>IF(OR(ISBLANK($C7),ISBLANK($C13)),"",TEXT(B7,"##")&amp;"  vrs.  "&amp;TEXT(B13,"##"))</f>
      </c>
      <c r="H32" s="5">
        <f>IF(OR(ISBLANK($C7),ISBLANK($C13)),"",TEXT(C7,"##")&amp;"  vrs.  "&amp;TEXT(C13,"##"))</f>
      </c>
      <c r="I32" s="34"/>
      <c r="J32" s="30" t="s">
        <v>121</v>
      </c>
      <c r="K32" s="23" t="s">
        <v>74</v>
      </c>
      <c r="L32" s="19" t="str">
        <f>IF(OR(ISBLANK($C4),ISBLANK($C9)),"",TEXT(B4,"##")&amp;"  vrs.  "&amp;TEXT(B9,"##"))</f>
        <v>1  vrs.  6</v>
      </c>
      <c r="M32" s="5" t="str">
        <f>IF(OR(ISBLANK($C4),ISBLANK($C9)),"",TEXT(C4,"##")&amp;"  vrs.  "&amp;TEXT(C9,"##"))</f>
        <v>Nick  vrs.  Chase</v>
      </c>
      <c r="N32" s="34"/>
      <c r="O32" s="30" t="s">
        <v>121</v>
      </c>
    </row>
    <row r="33" spans="1:15" ht="12.75">
      <c r="A33" s="15" t="s">
        <v>69</v>
      </c>
      <c r="B33" s="19" t="str">
        <f>IF(OR(ISBLANK($C9),ISBLANK($C8)),"",TEXT(B9,"##")&amp;"  vrs.  "&amp;TEXT(B8,"##"))</f>
        <v>6  vrs.  5</v>
      </c>
      <c r="C33" s="5" t="str">
        <f>IF(OR(ISBLANK($C9),ISBLANK($C8)),"",TEXT(C9,"##")&amp;"  vrs.  "&amp;TEXT(C8,"##"))</f>
        <v>Chase  vrs.  Noah</v>
      </c>
      <c r="D33" s="29"/>
      <c r="E33" s="30" t="s">
        <v>121</v>
      </c>
      <c r="F33" s="22" t="s">
        <v>64</v>
      </c>
      <c r="G33" s="19">
        <f>IF(OR(ISBLANK($C13),ISBLANK($C7)),"",TEXT(B13,"##")&amp;"  vrs.  "&amp;TEXT(B7,"##"))</f>
      </c>
      <c r="H33" s="5">
        <f>IF(OR(ISBLANK($C13),ISBLANK($C7)),"",TEXT(C13,"##")&amp;"  vrs.  "&amp;TEXT(C7,"##"))</f>
      </c>
      <c r="I33" s="34"/>
      <c r="J33" s="30" t="s">
        <v>121</v>
      </c>
      <c r="K33" s="23" t="s">
        <v>33</v>
      </c>
      <c r="L33" s="19" t="str">
        <f>IF(OR(ISBLANK($C9),ISBLANK($C4)),"",TEXT(B9,"##")&amp;"  vrs.  "&amp;TEXT(B4,"##"))</f>
        <v>6  vrs.  1</v>
      </c>
      <c r="M33" s="5" t="str">
        <f>IF(OR(ISBLANK($C9),ISBLANK($C4)),"",TEXT(C9,"##")&amp;"  vrs.  "&amp;TEXT(C4,"##"))</f>
        <v>Chase  vrs.  Nick</v>
      </c>
      <c r="N33" s="34"/>
      <c r="O33" s="30" t="s">
        <v>121</v>
      </c>
    </row>
    <row r="34" spans="1:15" ht="12.75">
      <c r="A34" s="16" t="s">
        <v>87</v>
      </c>
      <c r="B34" s="19">
        <f>IF(OR(ISBLANK($C8),ISBLANK($C10)),"",TEXT(B8,"##")&amp;"  vrs.  "&amp;TEXT(B10,"##"))</f>
      </c>
      <c r="C34" s="5">
        <f>IF(OR(ISBLANK($C8),ISBLANK($C10)),"",TEXT(C8,"##")&amp;"  vrs.  "&amp;TEXT(C10,"##"))</f>
      </c>
      <c r="D34" s="29"/>
      <c r="E34" s="30" t="s">
        <v>121</v>
      </c>
      <c r="F34" s="23" t="s">
        <v>56</v>
      </c>
      <c r="G34" s="19" t="str">
        <f>IF(OR(ISBLANK($C4),ISBLANK($C7)),"",TEXT(B4,"##")&amp;"  vrs.  "&amp;TEXT(B7,"##"))</f>
        <v>1  vrs.  4</v>
      </c>
      <c r="H34" s="5" t="str">
        <f>IF(OR(ISBLANK($C4),ISBLANK($C7)),"",TEXT(C4,"##")&amp;"  vrs.  "&amp;TEXT(C7,"##"))</f>
        <v>Nick  vrs.  Brendan</v>
      </c>
      <c r="I34" s="34"/>
      <c r="J34" s="30" t="s">
        <v>121</v>
      </c>
      <c r="K34" s="23" t="s">
        <v>114</v>
      </c>
      <c r="L34" s="19">
        <f>IF(OR(ISBLANK($C8),ISBLANK($C13)),"",TEXT(B8,"##")&amp;"  vrs.  "&amp;TEXT(B13,"##"))</f>
      </c>
      <c r="M34" s="5">
        <f>IF(OR(ISBLANK($C8),ISBLANK($C13)),"",TEXT(C8,"##")&amp;"  vrs.  "&amp;TEXT(C13,"##"))</f>
      </c>
      <c r="N34" s="34"/>
      <c r="O34" s="30" t="s">
        <v>121</v>
      </c>
    </row>
    <row r="35" spans="1:15" ht="12.75">
      <c r="A35" s="16" t="s">
        <v>70</v>
      </c>
      <c r="B35" s="19">
        <f>IF(OR(ISBLANK($C10),ISBLANK($C8)),"",TEXT(B10,"##")&amp;"  vrs.  "&amp;TEXT(B8,"##"))</f>
      </c>
      <c r="C35" s="5">
        <f>IF(OR(ISBLANK($C10),ISBLANK($C8)),"",TEXT(C10,"##")&amp;"  vrs.  "&amp;TEXT(C8,"##"))</f>
      </c>
      <c r="D35" s="29"/>
      <c r="E35" s="30" t="s">
        <v>121</v>
      </c>
      <c r="F35" s="23" t="s">
        <v>31</v>
      </c>
      <c r="G35" s="19" t="str">
        <f>IF(OR(ISBLANK($C7),ISBLANK($C4)),"",TEXT(B7,"##")&amp;"  vrs.  "&amp;TEXT(B4,"##"))</f>
        <v>4  vrs.  1</v>
      </c>
      <c r="H35" s="5" t="str">
        <f>IF(OR(ISBLANK($C7),ISBLANK($C4)),"",TEXT(C7,"##")&amp;"  vrs.  "&amp;TEXT(C4,"##"))</f>
        <v>Brendan  vrs.  Nick</v>
      </c>
      <c r="I35" s="34"/>
      <c r="J35" s="30" t="s">
        <v>121</v>
      </c>
      <c r="K35" s="23" t="s">
        <v>73</v>
      </c>
      <c r="L35" s="19">
        <f>IF(OR(ISBLANK($C13),ISBLANK($C8)),"",TEXT(B13,"##")&amp;"  vrs.  "&amp;TEXT(B8,"##"))</f>
      </c>
      <c r="M35" s="5">
        <f>IF(OR(ISBLANK($C13),ISBLANK($C8)),"",TEXT(C13,"##")&amp;"  vrs.  "&amp;TEXT(C8,"##"))</f>
      </c>
      <c r="N35" s="34"/>
      <c r="O35" s="30" t="s">
        <v>121</v>
      </c>
    </row>
    <row r="36" spans="1:15" ht="12.75">
      <c r="A36" s="15" t="s">
        <v>88</v>
      </c>
      <c r="B36" s="19">
        <f>IF(OR(ISBLANK($C9),ISBLANK($C10)),"",TEXT(B9,"##")&amp;"  vrs.  "&amp;TEXT(B10,"##"))</f>
      </c>
      <c r="C36" s="5">
        <f>IF(OR(ISBLANK($C9),ISBLANK($C10)),"",TEXT(C9,"##")&amp;"  vrs.  "&amp;TEXT(C10,"##"))</f>
      </c>
      <c r="D36" s="29"/>
      <c r="E36" s="30" t="s">
        <v>121</v>
      </c>
      <c r="F36" s="22" t="s">
        <v>65</v>
      </c>
      <c r="G36" s="19" t="str">
        <f>IF(OR(ISBLANK($C4),ISBLANK($C8)),"",TEXT(B4,"##")&amp;"  vrs.  "&amp;TEXT(B8,"##"))</f>
        <v>1  vrs.  5</v>
      </c>
      <c r="H36" s="5" t="str">
        <f>IF(OR(ISBLANK($C4),ISBLANK($C8)),"",TEXT(C4,"##")&amp;"  vrs.  "&amp;TEXT(C8,"##"))</f>
        <v>Nick  vrs.  Noah</v>
      </c>
      <c r="I36" s="34"/>
      <c r="J36" s="30" t="s">
        <v>121</v>
      </c>
      <c r="K36" s="23" t="s">
        <v>104</v>
      </c>
      <c r="L36" s="19">
        <f>IF(OR(ISBLANK($C7),ISBLANK($C12)),"",TEXT(B7,"##")&amp;"  vrs.  "&amp;TEXT(B12,"##"))</f>
      </c>
      <c r="M36" s="5">
        <f>IF(OR(ISBLANK($C7),ISBLANK($C12)),"",TEXT(C7,"##")&amp;"  vrs.  "&amp;TEXT(C12,"##"))</f>
      </c>
      <c r="N36" s="34"/>
      <c r="O36" s="30" t="s">
        <v>121</v>
      </c>
    </row>
    <row r="37" spans="1:15" ht="12.75">
      <c r="A37" s="15" t="s">
        <v>79</v>
      </c>
      <c r="B37" s="19">
        <f>IF(OR(ISBLANK($C10),ISBLANK($C9)),"",TEXT(B10,"##")&amp;"  vrs.  "&amp;TEXT(B9,"##"))</f>
      </c>
      <c r="C37" s="5">
        <f>IF(OR(ISBLANK($C10),ISBLANK($C9)),"",TEXT(C10,"##")&amp;"  vrs.  "&amp;TEXT(C9,"##"))</f>
      </c>
      <c r="D37" s="29"/>
      <c r="E37" s="30" t="s">
        <v>121</v>
      </c>
      <c r="F37" s="22" t="s">
        <v>32</v>
      </c>
      <c r="G37" s="19" t="str">
        <f>IF(OR(ISBLANK($C8),ISBLANK($C4)),"",TEXT(B8,"##")&amp;"  vrs.  "&amp;TEXT(B4,"##"))</f>
        <v>5  vrs.  1</v>
      </c>
      <c r="H37" s="5" t="str">
        <f>IF(OR(ISBLANK($C8),ISBLANK($C4)),"",TEXT(C8,"##")&amp;"  vrs.  "&amp;TEXT(C4,"##"))</f>
        <v>Noah  vrs.  Nick</v>
      </c>
      <c r="I37" s="34"/>
      <c r="J37" s="30" t="s">
        <v>121</v>
      </c>
      <c r="K37" s="23" t="s">
        <v>63</v>
      </c>
      <c r="L37" s="19">
        <f>IF(OR(ISBLANK($C12),ISBLANK($C7)),"",TEXT(B12,"##")&amp;"  vrs.  "&amp;TEXT(B7,"##"))</f>
      </c>
      <c r="M37" s="5">
        <f>IF(OR(ISBLANK($C12),ISBLANK($C7)),"",TEXT(C12,"##")&amp;"  vrs.  "&amp;TEXT(C7,"##"))</f>
      </c>
      <c r="N37" s="34"/>
      <c r="O37" s="30" t="s">
        <v>121</v>
      </c>
    </row>
    <row r="38" spans="1:15" ht="12.75">
      <c r="A38" s="16" t="s">
        <v>97</v>
      </c>
      <c r="B38" s="19">
        <f>IF(OR(ISBLANK($C9),ISBLANK($C11)),"",TEXT(B9,"##")&amp;"  vrs.  "&amp;TEXT(B11,"##"))</f>
      </c>
      <c r="C38" s="5">
        <f>IF(OR(ISBLANK($C9),ISBLANK($C11)),"",TEXT(C9,"##")&amp;"  vrs.  "&amp;TEXT(C11,"##"))</f>
      </c>
      <c r="D38" s="29"/>
      <c r="E38" s="30" t="s">
        <v>121</v>
      </c>
      <c r="F38" s="23" t="s">
        <v>66</v>
      </c>
      <c r="G38" s="19" t="str">
        <f>IF(OR(ISBLANK($C5),ISBLANK($C8)),"",TEXT(B5,"##")&amp;"  vrs.  "&amp;TEXT(B8,"##"))</f>
        <v>2  vrs.  5</v>
      </c>
      <c r="H38" s="5" t="str">
        <f>IF(OR(ISBLANK($C5),ISBLANK($C8)),"",TEXT(C5,"##")&amp;"  vrs.  "&amp;TEXT(C8,"##"))</f>
        <v>Will  vrs.  Noah</v>
      </c>
      <c r="I38" s="34"/>
      <c r="J38" s="30" t="s">
        <v>121</v>
      </c>
      <c r="K38" s="23" t="s">
        <v>94</v>
      </c>
      <c r="L38" s="19">
        <f>IF(OR(ISBLANK($C6),ISBLANK($C11)),"",TEXT(B6,"##")&amp;"  vrs.  "&amp;TEXT(B11,"##"))</f>
      </c>
      <c r="M38" s="5">
        <f>IF(OR(ISBLANK($C6),ISBLANK($C11)),"",TEXT(C6,"##")&amp;"  vrs.  "&amp;TEXT(C11,"##"))</f>
      </c>
      <c r="N38" s="34"/>
      <c r="O38" s="30" t="s">
        <v>121</v>
      </c>
    </row>
    <row r="39" spans="1:15" ht="12.75">
      <c r="A39" s="16" t="s">
        <v>80</v>
      </c>
      <c r="B39" s="19">
        <f>IF(OR(ISBLANK($C11),ISBLANK($C8)),"",TEXT(B11,"##")&amp;"  vrs.  "&amp;TEXT(B9,"##"))</f>
      </c>
      <c r="C39" s="5">
        <f>IF(OR(ISBLANK($C11),ISBLANK($C8)),"",TEXT(C11,"##")&amp;"  vrs.  "&amp;TEXT(C9,"##"))</f>
      </c>
      <c r="D39" s="29"/>
      <c r="E39" s="30" t="s">
        <v>121</v>
      </c>
      <c r="F39" s="23" t="s">
        <v>41</v>
      </c>
      <c r="G39" s="19" t="str">
        <f>IF(OR(ISBLANK($C8),ISBLANK($C5)),"",TEXT(B8,"##")&amp;"  vrs.  "&amp;TEXT(B5,"##"))</f>
        <v>5  vrs.  2</v>
      </c>
      <c r="H39" s="5" t="str">
        <f>IF(OR(ISBLANK($C8),ISBLANK($C5)),"",TEXT(C8,"##")&amp;"  vrs.  "&amp;TEXT(C5,"##"))</f>
        <v>Noah  vrs.  Will</v>
      </c>
      <c r="I39" s="34"/>
      <c r="J39" s="30" t="s">
        <v>121</v>
      </c>
      <c r="K39" s="23" t="s">
        <v>53</v>
      </c>
      <c r="L39" s="19">
        <f>IF(OR(ISBLANK($C11),ISBLANK($C6)),"",TEXT(B11,"##")&amp;"  vrs.  "&amp;TEXT(B6,"##"))</f>
      </c>
      <c r="M39" s="5">
        <f>IF(OR(ISBLANK($C11),ISBLANK($C6)),"",TEXT(C11,"##")&amp;"  vrs.  "&amp;TEXT(C6,"##"))</f>
      </c>
      <c r="N39" s="34"/>
      <c r="O39" s="30" t="s">
        <v>121</v>
      </c>
    </row>
    <row r="40" spans="1:15" ht="12.75">
      <c r="A40" s="15" t="s">
        <v>98</v>
      </c>
      <c r="B40" s="19">
        <f>IF(OR(ISBLANK($C10),ISBLANK($C11)),"",TEXT(B10,"##")&amp;"  vrs.  "&amp;TEXT(B11,"##"))</f>
      </c>
      <c r="C40" s="5">
        <f>IF(OR(ISBLANK($C10),ISBLANK($C11)),"",TEXT(C10,"##")&amp;"  vrs.  "&amp;TEXT(C11,"##"))</f>
      </c>
      <c r="D40" s="29"/>
      <c r="E40" s="30" t="s">
        <v>121</v>
      </c>
      <c r="F40" s="22" t="s">
        <v>75</v>
      </c>
      <c r="G40" s="19" t="str">
        <f>IF(OR(ISBLANK($C5),ISBLANK($C9)),"",TEXT(B5,"##")&amp;"  vrs.  "&amp;TEXT(B9,"##"))</f>
        <v>2  vrs.  6</v>
      </c>
      <c r="H40" s="5" t="str">
        <f>IF(OR(ISBLANK($C5),ISBLANK($C9)),"",TEXT(C5,"##")&amp;"  vrs.  "&amp;TEXT(C9,"##"))</f>
        <v>Will  vrs.  Chase</v>
      </c>
      <c r="I40" s="34"/>
      <c r="J40" s="30" t="s">
        <v>121</v>
      </c>
      <c r="K40" s="23" t="s">
        <v>84</v>
      </c>
      <c r="L40" s="19">
        <f>IF(OR(ISBLANK($C5),ISBLANK($C10)),"",TEXT(B5,"##")&amp;"  vrs.  "&amp;TEXT(B10,"##"))</f>
      </c>
      <c r="M40" s="5">
        <f>IF(OR(ISBLANK($C5),ISBLANK($C10)),"",TEXT(C5,"##")&amp;"  vrs.  "&amp;TEXT(C10,"##"))</f>
      </c>
      <c r="N40" s="34"/>
      <c r="O40" s="30" t="s">
        <v>121</v>
      </c>
    </row>
    <row r="41" spans="1:15" ht="12.75">
      <c r="A41" s="15" t="s">
        <v>89</v>
      </c>
      <c r="B41" s="19">
        <f>IF(OR(ISBLANK($C11),ISBLANK($C10)),"",TEXT(B11,"##")&amp;"  vrs.  "&amp;TEXT(B10,"##"))</f>
      </c>
      <c r="C41" s="5">
        <f>IF(OR(ISBLANK($C11),ISBLANK($C10)),"",TEXT(C11,"##")&amp;"  vrs.  "&amp;TEXT(C10,"##"))</f>
      </c>
      <c r="D41" s="29"/>
      <c r="E41" s="30" t="s">
        <v>121</v>
      </c>
      <c r="F41" s="22" t="s">
        <v>42</v>
      </c>
      <c r="G41" s="19" t="str">
        <f>IF(OR(ISBLANK($C9),ISBLANK($C5)),"",TEXT(B9,"##")&amp;"  vrs.  "&amp;TEXT(B5,"##"))</f>
        <v>6  vrs.  2</v>
      </c>
      <c r="H41" s="5" t="str">
        <f>IF(OR(ISBLANK($C9),ISBLANK($C5)),"",TEXT(C9,"##")&amp;"  vrs.  "&amp;TEXT(C5,"##"))</f>
        <v>Chase  vrs.  Will</v>
      </c>
      <c r="I41" s="34"/>
      <c r="J41" s="30" t="s">
        <v>121</v>
      </c>
      <c r="K41" s="23" t="s">
        <v>43</v>
      </c>
      <c r="L41" s="19">
        <f>IF(OR(ISBLANK($C10),ISBLANK($C5)),"",TEXT(B10,"##")&amp;"  vrs.  "&amp;TEXT(B5,"##"))</f>
      </c>
      <c r="M41" s="5">
        <f>IF(OR(ISBLANK($C10),ISBLANK($C5)),"",TEXT(C10,"##")&amp;"  vrs.  "&amp;TEXT(C5,"##"))</f>
      </c>
      <c r="N41" s="34"/>
      <c r="O41" s="30" t="s">
        <v>121</v>
      </c>
    </row>
    <row r="42" spans="1:15" ht="12.75">
      <c r="A42" s="16" t="s">
        <v>107</v>
      </c>
      <c r="B42" s="19">
        <f>IF(OR(ISBLANK($C10),ISBLANK($C12)),"",TEXT(B10,"##")&amp;"  vrs.  "&amp;TEXT(B12,"##"))</f>
      </c>
      <c r="C42" s="5">
        <f>IF(OR(ISBLANK($C10),ISBLANK($C12)),"",TEXT(C10,"##")&amp;"  vrs.  "&amp;TEXT(C12,"##"))</f>
      </c>
      <c r="D42" s="29"/>
      <c r="E42" s="30" t="s">
        <v>121</v>
      </c>
      <c r="F42" s="23" t="s">
        <v>76</v>
      </c>
      <c r="G42" s="19" t="str">
        <f>IF(OR(ISBLANK($C6),ISBLANK($C9)),"",TEXT(B6,"##")&amp;"  vrs.  "&amp;TEXT(B9,"##"))</f>
        <v>3  vrs.  6</v>
      </c>
      <c r="H42" s="5" t="str">
        <f>IF(OR(ISBLANK($C6),ISBLANK($C9)),"",TEXT(C6,"##")&amp;"  vrs.  "&amp;TEXT(C9,"##"))</f>
        <v>Andrew  vrs.  Chase</v>
      </c>
      <c r="I42" s="34"/>
      <c r="J42" s="30" t="s">
        <v>121</v>
      </c>
      <c r="K42" s="22" t="s">
        <v>111</v>
      </c>
      <c r="L42" s="19">
        <f>IF(OR(ISBLANK($C5),ISBLANK($C13)),"",TEXT(B5,"##")&amp;"  vrs.  "&amp;TEXT(B13,"##"))</f>
      </c>
      <c r="M42" s="5">
        <f>IF(OR(ISBLANK($C5),ISBLANK($C13)),"",TEXT(C5,"##")&amp;"  vrs.  "&amp;TEXT(C13,"##"))</f>
      </c>
      <c r="N42" s="34"/>
      <c r="O42" s="30" t="s">
        <v>121</v>
      </c>
    </row>
    <row r="43" spans="1:15" ht="12.75">
      <c r="A43" s="16" t="s">
        <v>90</v>
      </c>
      <c r="B43" s="19">
        <f>IF(OR(ISBLANK($C12),ISBLANK($C10)),"",TEXT(B12,"##")&amp;"  vrs.  "&amp;TEXT(B10,"##"))</f>
      </c>
      <c r="C43" s="5">
        <f>IF(OR(ISBLANK($C12),ISBLANK($C10)),"",TEXT(C12,"##")&amp;"  vrs.  "&amp;TEXT(C10,"##"))</f>
      </c>
      <c r="D43" s="29"/>
      <c r="E43" s="30" t="s">
        <v>121</v>
      </c>
      <c r="F43" s="23" t="s">
        <v>51</v>
      </c>
      <c r="G43" s="19" t="str">
        <f>IF(OR(ISBLANK($C9),ISBLANK($C6)),"",TEXT(B9,"##")&amp;"  vrs.  "&amp;TEXT(B6,"##"))</f>
        <v>6  vrs.  3</v>
      </c>
      <c r="H43" s="5" t="str">
        <f>IF(OR(ISBLANK($C9),ISBLANK($C6)),"",TEXT(C9,"##")&amp;"  vrs.  "&amp;TEXT(C6,"##"))</f>
        <v>Chase  vrs.  Andrew</v>
      </c>
      <c r="I43" s="34"/>
      <c r="J43" s="30" t="s">
        <v>121</v>
      </c>
      <c r="K43" s="22" t="s">
        <v>46</v>
      </c>
      <c r="L43" s="19">
        <f>IF(OR(ISBLANK($C13),ISBLANK($C5)),"",TEXT(B13,"##")&amp;"  vrs.  "&amp;TEXT(B5,"##"))</f>
      </c>
      <c r="M43" s="5">
        <f>IF(OR(ISBLANK($C13),ISBLANK($C5)),"",TEXT(C13,"##")&amp;"  vrs.  "&amp;TEXT(C5,"##"))</f>
      </c>
      <c r="N43" s="34"/>
      <c r="O43" s="30" t="s">
        <v>121</v>
      </c>
    </row>
    <row r="44" spans="1:15" ht="12.75">
      <c r="A44" s="15" t="s">
        <v>108</v>
      </c>
      <c r="B44" s="19">
        <f>IF(OR(ISBLANK($C11),ISBLANK($C12)),"",TEXT(B11,"##")&amp;"  vrs.  "&amp;TEXT(B12,"##"))</f>
      </c>
      <c r="C44" s="5">
        <f>IF(OR(ISBLANK($C11),ISBLANK($C12)),"",TEXT(C11,"##")&amp;"  vrs.  "&amp;TEXT(C12,"##"))</f>
      </c>
      <c r="D44" s="29"/>
      <c r="E44" s="30" t="s">
        <v>121</v>
      </c>
      <c r="F44" s="22" t="s">
        <v>85</v>
      </c>
      <c r="G44" s="19">
        <f>IF(OR(ISBLANK($C6),ISBLANK($C10)),"",TEXT(B6,"##")&amp;"  vrs.  "&amp;TEXT(B10,"##"))</f>
      </c>
      <c r="H44" s="5">
        <f>IF(OR(ISBLANK($C6),ISBLANK($C10)),"",TEXT(C6,"##")&amp;"  vrs.  "&amp;TEXT(C10,"##"))</f>
      </c>
      <c r="I44" s="34"/>
      <c r="J44" s="30" t="s">
        <v>121</v>
      </c>
      <c r="K44" s="23" t="s">
        <v>110</v>
      </c>
      <c r="L44" s="19">
        <f>IF(OR(ISBLANK($C4),ISBLANK($C13)),"",TEXT(B4,"##")&amp;"  vrs.  "&amp;TEXT(B13,"##"))</f>
      </c>
      <c r="M44" s="5">
        <f>IF(OR(ISBLANK($C4),ISBLANK($C13)),"",TEXT(C4,"##")&amp;"  vrs.  "&amp;TEXT(C13,"##"))</f>
      </c>
      <c r="N44" s="34"/>
      <c r="O44" s="30" t="s">
        <v>121</v>
      </c>
    </row>
    <row r="45" spans="1:15" ht="13.5" thickBot="1">
      <c r="A45" s="15" t="s">
        <v>99</v>
      </c>
      <c r="B45" s="20">
        <f>IF(OR(ISBLANK($C12),ISBLANK($C11)),"",TEXT(B12,"##")&amp;"  vrs.  "&amp;TEXT(B11,"##"))</f>
      </c>
      <c r="C45" s="21">
        <f>IF(OR(ISBLANK($C12),ISBLANK($C11)),"",TEXT(C12,"##")&amp;"  vrs.  "&amp;TEXT(C11,"##"))</f>
      </c>
      <c r="D45" s="31"/>
      <c r="E45" s="32" t="s">
        <v>121</v>
      </c>
      <c r="F45" s="22" t="s">
        <v>52</v>
      </c>
      <c r="G45" s="20">
        <f>IF(OR(ISBLANK($C10),ISBLANK($C6)),"",TEXT(B10,"##")&amp;"  vrs.  "&amp;TEXT(B6,"##"))</f>
      </c>
      <c r="H45" s="21">
        <f>IF(OR(ISBLANK($C10),ISBLANK($C6)),"",TEXT(C10,"##")&amp;"  vrs.  "&amp;TEXT(C6,"##"))</f>
      </c>
      <c r="I45" s="35"/>
      <c r="J45" s="32" t="s">
        <v>121</v>
      </c>
      <c r="K45" s="23" t="s">
        <v>37</v>
      </c>
      <c r="L45" s="20">
        <f>IF(OR(ISBLANK($C13),ISBLANK($C4)),"",TEXT(B13,"##")&amp;"  vrs.  "&amp;TEXT(B4,"##"))</f>
      </c>
      <c r="M45" s="21">
        <f>IF(OR(ISBLANK($C13),ISBLANK($C4)),"",TEXT(C13,"##")&amp;"  vrs.  "&amp;TEXT(C4,"##"))</f>
      </c>
      <c r="N45" s="35"/>
      <c r="O45" s="32" t="s">
        <v>121</v>
      </c>
    </row>
    <row r="46" spans="3:15" ht="12.75">
      <c r="C46" s="1"/>
      <c r="D46" s="1"/>
      <c r="E46" s="1"/>
      <c r="J46" s="1"/>
      <c r="K46" s="1"/>
      <c r="O46" s="1"/>
    </row>
    <row r="47" spans="3:15" ht="12.75">
      <c r="C47" s="1"/>
      <c r="D47" s="1"/>
      <c r="E47" s="1"/>
      <c r="J47" s="1"/>
      <c r="K47" s="1"/>
      <c r="O47" s="1"/>
    </row>
    <row r="48" spans="2:15" ht="12.75">
      <c r="B48" s="10"/>
      <c r="C48" s="1" t="s">
        <v>19</v>
      </c>
      <c r="D48" s="1" t="s">
        <v>20</v>
      </c>
      <c r="E48" s="1" t="s">
        <v>21</v>
      </c>
      <c r="F48" s="1"/>
      <c r="G48" s="1" t="s">
        <v>22</v>
      </c>
      <c r="H48" s="1" t="s">
        <v>23</v>
      </c>
      <c r="I48" s="1" t="s">
        <v>24</v>
      </c>
      <c r="J48" s="1" t="s">
        <v>25</v>
      </c>
      <c r="K48" s="1"/>
      <c r="L48" s="1" t="s">
        <v>26</v>
      </c>
      <c r="M48" s="1" t="s">
        <v>27</v>
      </c>
      <c r="N48" s="1" t="s">
        <v>28</v>
      </c>
      <c r="O48" s="1"/>
    </row>
    <row r="49" spans="2:15" ht="12.75">
      <c r="B49" s="1" t="s">
        <v>19</v>
      </c>
      <c r="C49" s="11"/>
      <c r="D49" s="12" t="s">
        <v>29</v>
      </c>
      <c r="E49" s="13" t="s">
        <v>30</v>
      </c>
      <c r="F49" s="13"/>
      <c r="G49" s="12" t="s">
        <v>31</v>
      </c>
      <c r="H49" s="13" t="s">
        <v>32</v>
      </c>
      <c r="I49" s="12" t="s">
        <v>33</v>
      </c>
      <c r="J49" s="13" t="s">
        <v>34</v>
      </c>
      <c r="K49" s="13"/>
      <c r="L49" s="12" t="s">
        <v>35</v>
      </c>
      <c r="M49" s="13" t="s">
        <v>36</v>
      </c>
      <c r="N49" s="12" t="s">
        <v>37</v>
      </c>
      <c r="O49" s="1"/>
    </row>
    <row r="50" spans="2:15" ht="12.75">
      <c r="B50" s="1" t="s">
        <v>20</v>
      </c>
      <c r="C50" s="12" t="s">
        <v>38</v>
      </c>
      <c r="D50" s="11"/>
      <c r="E50" s="12" t="s">
        <v>39</v>
      </c>
      <c r="F50" s="12"/>
      <c r="G50" s="13" t="s">
        <v>40</v>
      </c>
      <c r="H50" s="12" t="s">
        <v>41</v>
      </c>
      <c r="I50" s="13" t="s">
        <v>42</v>
      </c>
      <c r="J50" s="12" t="s">
        <v>43</v>
      </c>
      <c r="K50" s="12"/>
      <c r="L50" s="13" t="s">
        <v>44</v>
      </c>
      <c r="M50" s="12" t="s">
        <v>45</v>
      </c>
      <c r="N50" s="13" t="s">
        <v>46</v>
      </c>
      <c r="O50" s="1"/>
    </row>
    <row r="51" spans="2:15" ht="12.75">
      <c r="B51" s="1" t="s">
        <v>21</v>
      </c>
      <c r="C51" s="13" t="s">
        <v>47</v>
      </c>
      <c r="D51" s="12" t="s">
        <v>48</v>
      </c>
      <c r="E51" s="11"/>
      <c r="F51" s="11"/>
      <c r="G51" s="12" t="s">
        <v>49</v>
      </c>
      <c r="H51" s="13" t="s">
        <v>50</v>
      </c>
      <c r="I51" s="12" t="s">
        <v>51</v>
      </c>
      <c r="J51" s="13" t="s">
        <v>52</v>
      </c>
      <c r="K51" s="13"/>
      <c r="L51" s="12" t="s">
        <v>53</v>
      </c>
      <c r="M51" s="13" t="s">
        <v>54</v>
      </c>
      <c r="N51" s="12" t="s">
        <v>55</v>
      </c>
      <c r="O51" s="1"/>
    </row>
    <row r="52" spans="2:15" ht="12.75">
      <c r="B52" s="14" t="s">
        <v>22</v>
      </c>
      <c r="C52" s="12" t="s">
        <v>56</v>
      </c>
      <c r="D52" s="13" t="s">
        <v>57</v>
      </c>
      <c r="E52" s="12" t="s">
        <v>58</v>
      </c>
      <c r="F52" s="12"/>
      <c r="G52" s="11"/>
      <c r="H52" s="12" t="s">
        <v>59</v>
      </c>
      <c r="I52" s="13" t="s">
        <v>60</v>
      </c>
      <c r="J52" s="12" t="s">
        <v>61</v>
      </c>
      <c r="K52" s="12"/>
      <c r="L52" s="13" t="s">
        <v>62</v>
      </c>
      <c r="M52" s="12" t="s">
        <v>63</v>
      </c>
      <c r="N52" s="13" t="s">
        <v>64</v>
      </c>
      <c r="O52" s="1"/>
    </row>
    <row r="53" spans="2:15" ht="12.75">
      <c r="B53" s="14" t="s">
        <v>23</v>
      </c>
      <c r="C53" s="13" t="s">
        <v>65</v>
      </c>
      <c r="D53" s="12" t="s">
        <v>66</v>
      </c>
      <c r="E53" s="13" t="s">
        <v>67</v>
      </c>
      <c r="F53" s="13"/>
      <c r="G53" s="12" t="s">
        <v>68</v>
      </c>
      <c r="H53" s="11"/>
      <c r="I53" s="12" t="s">
        <v>69</v>
      </c>
      <c r="J53" s="13" t="s">
        <v>70</v>
      </c>
      <c r="K53" s="13"/>
      <c r="L53" s="12" t="s">
        <v>71</v>
      </c>
      <c r="M53" s="13" t="s">
        <v>72</v>
      </c>
      <c r="N53" s="12" t="s">
        <v>73</v>
      </c>
      <c r="O53" s="1"/>
    </row>
    <row r="54" spans="2:15" ht="12.75">
      <c r="B54" s="1" t="s">
        <v>24</v>
      </c>
      <c r="C54" s="12" t="s">
        <v>74</v>
      </c>
      <c r="D54" s="13" t="s">
        <v>75</v>
      </c>
      <c r="E54" s="12" t="s">
        <v>76</v>
      </c>
      <c r="F54" s="12"/>
      <c r="G54" s="13" t="s">
        <v>77</v>
      </c>
      <c r="H54" s="12" t="s">
        <v>78</v>
      </c>
      <c r="I54" s="11"/>
      <c r="J54" s="12" t="s">
        <v>79</v>
      </c>
      <c r="K54" s="12"/>
      <c r="L54" s="13" t="s">
        <v>80</v>
      </c>
      <c r="M54" s="12" t="s">
        <v>81</v>
      </c>
      <c r="N54" s="13" t="s">
        <v>82</v>
      </c>
      <c r="O54" s="1"/>
    </row>
    <row r="55" spans="2:15" ht="12.75">
      <c r="B55" s="1" t="s">
        <v>25</v>
      </c>
      <c r="C55" s="13" t="s">
        <v>83</v>
      </c>
      <c r="D55" s="12" t="s">
        <v>84</v>
      </c>
      <c r="E55" s="13" t="s">
        <v>85</v>
      </c>
      <c r="F55" s="13"/>
      <c r="G55" s="12" t="s">
        <v>86</v>
      </c>
      <c r="H55" s="13" t="s">
        <v>87</v>
      </c>
      <c r="I55" s="12" t="s">
        <v>88</v>
      </c>
      <c r="J55" s="11"/>
      <c r="K55" s="11"/>
      <c r="L55" s="12" t="s">
        <v>89</v>
      </c>
      <c r="M55" s="13" t="s">
        <v>90</v>
      </c>
      <c r="N55" s="12" t="s">
        <v>91</v>
      </c>
      <c r="O55" s="1"/>
    </row>
    <row r="56" spans="2:15" ht="12.75">
      <c r="B56" s="1" t="s">
        <v>26</v>
      </c>
      <c r="C56" s="12" t="s">
        <v>92</v>
      </c>
      <c r="D56" s="13" t="s">
        <v>93</v>
      </c>
      <c r="E56" s="12" t="s">
        <v>94</v>
      </c>
      <c r="F56" s="12"/>
      <c r="G56" s="13" t="s">
        <v>95</v>
      </c>
      <c r="H56" s="12" t="s">
        <v>96</v>
      </c>
      <c r="I56" s="13" t="s">
        <v>97</v>
      </c>
      <c r="J56" s="12" t="s">
        <v>98</v>
      </c>
      <c r="K56" s="12"/>
      <c r="L56" s="11"/>
      <c r="M56" s="12" t="s">
        <v>99</v>
      </c>
      <c r="N56" s="13" t="s">
        <v>100</v>
      </c>
      <c r="O56" s="1"/>
    </row>
    <row r="57" spans="2:15" ht="12.75">
      <c r="B57" s="14" t="s">
        <v>27</v>
      </c>
      <c r="C57" s="13" t="s">
        <v>101</v>
      </c>
      <c r="D57" s="12" t="s">
        <v>102</v>
      </c>
      <c r="E57" s="13" t="s">
        <v>103</v>
      </c>
      <c r="F57" s="13"/>
      <c r="G57" s="12" t="s">
        <v>104</v>
      </c>
      <c r="H57" s="13" t="s">
        <v>105</v>
      </c>
      <c r="I57" s="12" t="s">
        <v>106</v>
      </c>
      <c r="J57" s="13" t="s">
        <v>107</v>
      </c>
      <c r="K57" s="13"/>
      <c r="L57" s="12" t="s">
        <v>108</v>
      </c>
      <c r="M57" s="11"/>
      <c r="N57" s="12" t="s">
        <v>109</v>
      </c>
      <c r="O57" s="1"/>
    </row>
    <row r="58" spans="2:15" ht="12.75">
      <c r="B58" s="14" t="s">
        <v>28</v>
      </c>
      <c r="C58" s="12" t="s">
        <v>110</v>
      </c>
      <c r="D58" s="13" t="s">
        <v>111</v>
      </c>
      <c r="E58" s="12" t="s">
        <v>112</v>
      </c>
      <c r="F58" s="12"/>
      <c r="G58" s="13" t="s">
        <v>113</v>
      </c>
      <c r="H58" s="12" t="s">
        <v>114</v>
      </c>
      <c r="I58" s="13" t="s">
        <v>115</v>
      </c>
      <c r="J58" s="12" t="s">
        <v>116</v>
      </c>
      <c r="K58" s="12"/>
      <c r="L58" s="13" t="s">
        <v>117</v>
      </c>
      <c r="M58" s="12" t="s">
        <v>118</v>
      </c>
      <c r="N58" s="11"/>
      <c r="O58" s="1"/>
    </row>
  </sheetData>
  <sheetProtection sheet="1" objects="1" scenarios="1" formatColumns="0" selectLockedCells="1"/>
  <mergeCells count="1">
    <mergeCell ref="C1:D1"/>
  </mergeCells>
  <conditionalFormatting sqref="J16:J45 O16:O45 E16:E45">
    <cfRule type="expression" priority="1" dxfId="0" stopIfTrue="1">
      <formula>E16=MIN($E$16:$E$45,$J$16:$J$45,$O$16:$O$45)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8.7109375" style="0" bestFit="1" customWidth="1"/>
    <col min="3" max="3" width="17.57421875" style="0" bestFit="1" customWidth="1"/>
    <col min="4" max="4" width="10.57421875" style="0" bestFit="1" customWidth="1"/>
    <col min="5" max="5" width="8.421875" style="0" customWidth="1"/>
  </cols>
  <sheetData>
    <row r="1" spans="3:4" ht="27" thickBot="1">
      <c r="C1" s="8" t="s">
        <v>123</v>
      </c>
      <c r="D1" s="1"/>
    </row>
    <row r="2" spans="2:5" ht="21.75" thickBot="1" thickTop="1">
      <c r="B2" s="7" t="s">
        <v>18</v>
      </c>
      <c r="C2" s="6" t="s">
        <v>3</v>
      </c>
      <c r="D2" s="2" t="s">
        <v>4</v>
      </c>
      <c r="E2" s="1"/>
    </row>
    <row r="3" spans="4:5" ht="14.25" thickBot="1" thickTop="1">
      <c r="D3" s="1"/>
      <c r="E3" s="1"/>
    </row>
    <row r="4" spans="2:5" ht="16.5" thickBot="1" thickTop="1">
      <c r="B4" s="37">
        <v>1</v>
      </c>
      <c r="C4" s="38" t="s">
        <v>124</v>
      </c>
      <c r="D4" s="39">
        <f aca="true" t="shared" si="0" ref="D4:E6">COUNTIF($D$9:$D$40,B4)+COUNTIF($I$9:$I$40,B4)+COUNTIF($N$9:$N$40,B4)</f>
        <v>0</v>
      </c>
      <c r="E4" s="39">
        <f t="shared" si="0"/>
        <v>0</v>
      </c>
    </row>
    <row r="5" spans="2:5" ht="16.5" thickBot="1" thickTop="1">
      <c r="B5" s="37">
        <v>2</v>
      </c>
      <c r="C5" s="38" t="s">
        <v>125</v>
      </c>
      <c r="D5" s="39">
        <f t="shared" si="0"/>
        <v>0</v>
      </c>
      <c r="E5" s="39">
        <f t="shared" si="0"/>
        <v>0</v>
      </c>
    </row>
    <row r="6" spans="2:5" ht="16.5" thickBot="1" thickTop="1">
      <c r="B6" s="37">
        <v>3</v>
      </c>
      <c r="C6" s="38" t="s">
        <v>126</v>
      </c>
      <c r="D6" s="39">
        <f t="shared" si="0"/>
        <v>0</v>
      </c>
      <c r="E6" s="39">
        <f t="shared" si="0"/>
        <v>0</v>
      </c>
    </row>
    <row r="7" ht="14.25" thickBot="1" thickTop="1"/>
    <row r="8" spans="3:5" ht="18.75" thickBot="1">
      <c r="C8" s="1"/>
      <c r="D8" s="24" t="s">
        <v>16</v>
      </c>
      <c r="E8" s="25" t="s">
        <v>17</v>
      </c>
    </row>
    <row r="9" spans="2:5" ht="12.75">
      <c r="B9" s="17" t="str">
        <f>IF(OR(ISBLANK($C4),ISBLANK($C5)),"",TEXT(B4,"##")&amp;"  vrs.  "&amp;TEXT(B5,"##"))</f>
        <v>1  vrs.  2</v>
      </c>
      <c r="C9" s="18" t="str">
        <f>IF(OR(ISBLANK($C4),ISBLANK($C5)),"",TEXT(C4,"##")&amp;"  vrs.  "&amp;TEXT(C5,"##"))</f>
        <v>Wolf  vrs.  Bear</v>
      </c>
      <c r="D9" s="27"/>
      <c r="E9" s="43"/>
    </row>
    <row r="10" spans="2:5" ht="12.75">
      <c r="B10" s="19" t="str">
        <f>IF(OR(ISBLANK($C5),ISBLANK($C4)),"",TEXT(B5,"##")&amp;"  vrs.  "&amp;TEXT(B4,"##"))</f>
        <v>2  vrs.  1</v>
      </c>
      <c r="C10" s="5" t="str">
        <f>IF(OR(ISBLANK($C5),ISBLANK($C4)),"",TEXT(C5,"##")&amp;"  vrs.  "&amp;TEXT(C4,"##"))</f>
        <v>Bear  vrs.  Wolf</v>
      </c>
      <c r="D10" s="29"/>
      <c r="E10" s="43"/>
    </row>
    <row r="11" spans="2:5" ht="12.75">
      <c r="B11" s="19" t="str">
        <f>IF(OR(ISBLANK($C4),ISBLANK($C6)),"",TEXT(B4,"##")&amp;"  vrs.  "&amp;TEXT(B6,"##"))</f>
        <v>1  vrs.  3</v>
      </c>
      <c r="C11" s="5" t="str">
        <f>IF(OR(ISBLANK($C4),ISBLANK($C6)),"",TEXT(C4,"##")&amp;"  vrs.  "&amp;TEXT(C6,"##"))</f>
        <v>Wolf  vrs.  Webelos</v>
      </c>
      <c r="D11" s="29"/>
      <c r="E11" s="43"/>
    </row>
    <row r="12" spans="2:5" ht="12.75">
      <c r="B12" s="19" t="str">
        <f>IF(OR(ISBLANK($C6),ISBLANK($C4)),"",TEXT(B6,"##")&amp;"  vrs.  "&amp;TEXT(B4,"##"))</f>
        <v>3  vrs.  1</v>
      </c>
      <c r="C12" s="5" t="str">
        <f>IF(OR(ISBLANK($C6),ISBLANK($C4)),"",TEXT(C6,"##")&amp;"  vrs.  "&amp;TEXT(C4,"##"))</f>
        <v>Webelos  vrs.  Wolf</v>
      </c>
      <c r="D12" s="29"/>
      <c r="E12" s="43"/>
    </row>
    <row r="13" spans="2:5" ht="12.75">
      <c r="B13" s="19" t="str">
        <f>IF(OR(ISBLANK($C5),ISBLANK($C6)),"",TEXT(B5,"##")&amp;"  vrs.  "&amp;TEXT(B6,"##"))</f>
        <v>2  vrs.  3</v>
      </c>
      <c r="C13" s="5" t="str">
        <f>IF(OR(ISBLANK($C5),ISBLANK($C6)),"",TEXT(C5,"##")&amp;"  vrs.  "&amp;TEXT(C6,"##"))</f>
        <v>Bear  vrs.  Webelos</v>
      </c>
      <c r="D13" s="29"/>
      <c r="E13" s="43"/>
    </row>
    <row r="14" spans="2:5" ht="12.75">
      <c r="B14" s="40" t="str">
        <f>IF(OR(ISBLANK($C6),ISBLANK($C5)),"",TEXT(B6,"##")&amp;"  vrs.  "&amp;TEXT(B5,"##"))</f>
        <v>3  vrs.  2</v>
      </c>
      <c r="C14" s="41" t="str">
        <f>IF(OR(ISBLANK($C6),ISBLANK($C5)),"",TEXT(C6,"##")&amp;"  vrs.  "&amp;TEXT(C5,"##"))</f>
        <v>Webelos  vrs.  Bear</v>
      </c>
      <c r="D14" s="42"/>
      <c r="E14" s="44"/>
    </row>
  </sheetData>
  <sheetProtection sheet="1" objects="1" scenarios="1" formatColumns="0" selectLockedCells="1"/>
  <conditionalFormatting sqref="E9:E14">
    <cfRule type="expression" priority="3" dxfId="0" stopIfTrue="1">
      <formula>E9=MIN($E$9:$E$38,$J$9:$J$38,$O$9:$O$38)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Pinewood Race Chart</dc:title>
  <dc:subject>Pinewood Derby</dc:subject>
  <dc:creator>Keith Pullen, Matt Tolman</dc:creator>
  <cp:keywords>pinewood derby race chart</cp:keywords>
  <dc:description>www.Pulleninc.com/pinewood/</dc:description>
  <cp:lastModifiedBy>Pullen</cp:lastModifiedBy>
  <dcterms:created xsi:type="dcterms:W3CDTF">2010-01-23T15:36:55Z</dcterms:created>
  <dcterms:modified xsi:type="dcterms:W3CDTF">2011-01-03T01:59:48Z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